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VILENDEAD\Documents\"/>
    </mc:Choice>
  </mc:AlternateContent>
  <bookViews>
    <workbookView xWindow="0" yWindow="0" windowWidth="23040" windowHeight="8772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4" i="1" l="1"/>
  <c r="G50" i="1"/>
  <c r="G49" i="1"/>
  <c r="H16" i="1"/>
</calcChain>
</file>

<file path=xl/sharedStrings.xml><?xml version="1.0" encoding="utf-8"?>
<sst xmlns="http://schemas.openxmlformats.org/spreadsheetml/2006/main" count="484" uniqueCount="104">
  <si>
    <t/>
  </si>
  <si>
    <t>Crédito Inicial</t>
  </si>
  <si>
    <t>Obligado</t>
  </si>
  <si>
    <t>Financiación</t>
  </si>
  <si>
    <t>Capítulo</t>
  </si>
  <si>
    <t>Subconcepto</t>
  </si>
  <si>
    <t>EUR</t>
  </si>
  <si>
    <t>1</t>
  </si>
  <si>
    <t>Gastos de Personal</t>
  </si>
  <si>
    <t>131000</t>
  </si>
  <si>
    <t>Salario base de Personal Laboral Eventual</t>
  </si>
  <si>
    <t>160000</t>
  </si>
  <si>
    <t>Seguridad social</t>
  </si>
  <si>
    <t>Resultado</t>
  </si>
  <si>
    <t>2</t>
  </si>
  <si>
    <t>Gastos en Bienes Corrientes y Servicios</t>
  </si>
  <si>
    <t>220000</t>
  </si>
  <si>
    <t>Ordinario no inventariable</t>
  </si>
  <si>
    <t>221009</t>
  </si>
  <si>
    <t>Otros suministros</t>
  </si>
  <si>
    <t>226009</t>
  </si>
  <si>
    <t>Otros gastos diversos</t>
  </si>
  <si>
    <t>227006</t>
  </si>
  <si>
    <t>Estudios y trabajos técnicos</t>
  </si>
  <si>
    <t>227009</t>
  </si>
  <si>
    <t>4</t>
  </si>
  <si>
    <t>Transferencias Corrientes</t>
  </si>
  <si>
    <t>480163</t>
  </si>
  <si>
    <t>Becarios proyectos investigación</t>
  </si>
  <si>
    <t>6</t>
  </si>
  <si>
    <t>Inversiones Reales</t>
  </si>
  <si>
    <t>603000</t>
  </si>
  <si>
    <t>Maquinaria, instalación y utillaje</t>
  </si>
  <si>
    <t>606000</t>
  </si>
  <si>
    <t>Equipos para procesos de información</t>
  </si>
  <si>
    <t>609000</t>
  </si>
  <si>
    <t>Inmovilizado Inmaterial</t>
  </si>
  <si>
    <t>410015</t>
  </si>
  <si>
    <t>Transf. SALUD (Invest,Form. y Transf Conocimiento)</t>
  </si>
  <si>
    <t>221000</t>
  </si>
  <si>
    <t>Energía eléctrica</t>
  </si>
  <si>
    <t>221012</t>
  </si>
  <si>
    <t>Material de laboratorio</t>
  </si>
  <si>
    <t>224003</t>
  </si>
  <si>
    <t>Otros riesgos</t>
  </si>
  <si>
    <t>230000</t>
  </si>
  <si>
    <t>Dietas</t>
  </si>
  <si>
    <t>251003</t>
  </si>
  <si>
    <t>Realización de cursos de formación externa</t>
  </si>
  <si>
    <t>130000</t>
  </si>
  <si>
    <t>Salario base de Personal Laboral Fijo</t>
  </si>
  <si>
    <t>220004</t>
  </si>
  <si>
    <t>Material informático</t>
  </si>
  <si>
    <t>227003</t>
  </si>
  <si>
    <t>Postales</t>
  </si>
  <si>
    <t>440139</t>
  </si>
  <si>
    <t>Instituto de Investigación Sanitaria de Aragón</t>
  </si>
  <si>
    <t>490000</t>
  </si>
  <si>
    <t>Al Exterior</t>
  </si>
  <si>
    <t>213000</t>
  </si>
  <si>
    <t>Rep. y conserv. maquinaria,instalaciones,utillaje</t>
  </si>
  <si>
    <t>221001</t>
  </si>
  <si>
    <t>Agua</t>
  </si>
  <si>
    <t>221002</t>
  </si>
  <si>
    <t>Gas</t>
  </si>
  <si>
    <t>231000</t>
  </si>
  <si>
    <t>Locomoción</t>
  </si>
  <si>
    <t>162000</t>
  </si>
  <si>
    <t>Formación y perfeccionamiento de Personal Laboral</t>
  </si>
  <si>
    <t>212000</t>
  </si>
  <si>
    <t>Rep. y conservación edificios y otras construcc.</t>
  </si>
  <si>
    <t>216000</t>
  </si>
  <si>
    <t>Rep. y conserv. equipos procesos de información</t>
  </si>
  <si>
    <t>220001</t>
  </si>
  <si>
    <t>Mobiliario y enseres</t>
  </si>
  <si>
    <t>220009</t>
  </si>
  <si>
    <t>Otro material de oficina</t>
  </si>
  <si>
    <t>221003</t>
  </si>
  <si>
    <t>Combustibles</t>
  </si>
  <si>
    <t>223000</t>
  </si>
  <si>
    <t>Transporte</t>
  </si>
  <si>
    <t>227000</t>
  </si>
  <si>
    <t>Limpieza y aseo</t>
  </si>
  <si>
    <t>227001</t>
  </si>
  <si>
    <t>Seguridad</t>
  </si>
  <si>
    <t>605000</t>
  </si>
  <si>
    <t>9</t>
  </si>
  <si>
    <t>Pasivos Financieros</t>
  </si>
  <si>
    <t>910000</t>
  </si>
  <si>
    <t>Canc. préstamos l/plazo con Entidades de Crédito</t>
  </si>
  <si>
    <t>19090 UNION EUROPEA</t>
  </si>
  <si>
    <t>39053 AGE</t>
  </si>
  <si>
    <t>55002 SALUD</t>
  </si>
  <si>
    <t>55007 DGA</t>
  </si>
  <si>
    <t>72009 PROMOTORES PRIVADOS</t>
  </si>
  <si>
    <t>91001 FONDOS PROPIOS COOFINANCIADORES</t>
  </si>
  <si>
    <t>91002 FONDOS PROPIOS</t>
  </si>
  <si>
    <t>EJECUCION PRESUPUESTARIA. GASTOS. EJERCICIO 2017.</t>
  </si>
  <si>
    <t>Otros trabajos realizados por otras empresas</t>
  </si>
  <si>
    <t>602000</t>
  </si>
  <si>
    <t>Edificios y otras construcciones</t>
  </si>
  <si>
    <t>440192</t>
  </si>
  <si>
    <t>Cátedra IACS Nuev. formas gestión i+i Contratación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</si>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</sst>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85F36B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64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/>
      <bottom/>
      <diagonal/>
    </border>
  </borders>
  <cellStyleXfs count="7">
    <xf numFmtId="0" fontId="0" fillId="0" borderId="0"/>
    <xf numFmtId="4" fontId="1" fillId="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4" fontId="1" fillId="3" borderId="1" applyNumberFormat="0" applyProtection="0">
      <alignment horizontal="right" vertical="center"/>
    </xf>
    <xf numFmtId="4" fontId="1" fillId="0" borderId="1" applyNumberFormat="0" applyProtection="0">
      <alignment horizontal="right" vertical="center"/>
    </xf>
    <xf numFmtId="4" fontId="1" fillId="4" borderId="1" applyNumberFormat="0" applyProtection="0">
      <alignment horizontal="left" vertical="center" indent="1"/>
    </xf>
    <xf numFmtId="4" fontId="1" fillId="5" borderId="1" applyNumberFormat="0" applyProtection="0">
      <alignment vertical="center"/>
    </xf>
  </cellStyleXfs>
  <cellXfs count="24">
    <xf numFmtId="0" fontId="0" fillId="0" borderId="0" xfId="0"/>
    <xf numFmtId="0" fontId="1" fillId="2" borderId="1" xfId="2" quotePrefix="1" applyNumberFormat="1">
      <alignment horizontal="left" vertical="center" indent="1"/>
    </xf>
    <xf numFmtId="4" fontId="1" fillId="0" borderId="1" xfId="4" applyNumberFormat="1">
      <alignment horizontal="right" vertical="center"/>
    </xf>
    <xf numFmtId="0" fontId="1" fillId="4" borderId="1" xfId="5" quotePrefix="1" applyNumberFormat="1">
      <alignment horizontal="left" vertical="center" indent="1"/>
    </xf>
    <xf numFmtId="4" fontId="1" fillId="5" borderId="1" xfId="6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4" xfId="2" quotePrefix="1" applyNumberFormat="1" applyBorder="1">
      <alignment horizontal="left" vertical="center" indent="1"/>
    </xf>
    <xf numFmtId="4" fontId="1" fillId="0" borderId="4" xfId="4" applyNumberFormat="1" applyBorder="1">
      <alignment horizontal="right" vertical="center"/>
    </xf>
    <xf numFmtId="0" fontId="3" fillId="7" borderId="11" xfId="2" quotePrefix="1" applyNumberFormat="1" applyFont="1" applyFill="1" applyBorder="1" applyAlignment="1">
      <alignment horizontal="center" vertical="center"/>
    </xf>
    <xf numFmtId="0" fontId="3" fillId="7" borderId="11" xfId="3" quotePrefix="1" applyNumberFormat="1" applyFont="1" applyFill="1" applyBorder="1" applyAlignment="1">
      <alignment horizontal="center" vertical="center"/>
    </xf>
    <xf numFmtId="0" fontId="1" fillId="2" borderId="2" xfId="2" quotePrefix="1" applyNumberFormat="1" applyBorder="1" applyAlignment="1">
      <alignment horizontal="center" vertical="center" wrapText="1"/>
    </xf>
    <xf numFmtId="0" fontId="1" fillId="2" borderId="3" xfId="2" quotePrefix="1" applyNumberForma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3" fillId="7" borderId="11" xfId="1" quotePrefix="1" applyNumberFormat="1" applyFont="1" applyFill="1" applyBorder="1" applyAlignment="1">
      <alignment horizontal="center" vertical="center" wrapText="1"/>
    </xf>
    <xf numFmtId="0" fontId="3" fillId="7" borderId="11" xfId="1" quotePrefix="1" applyNumberFormat="1" applyFont="1" applyFill="1" applyBorder="1" applyAlignment="1">
      <alignment horizontal="center" vertical="center"/>
    </xf>
    <xf numFmtId="0" fontId="1" fillId="2" borderId="12" xfId="2" quotePrefix="1" applyNumberFormat="1" applyBorder="1" applyAlignment="1">
      <alignment horizontal="center" vertical="center" wrapText="1"/>
    </xf>
    <xf numFmtId="0" fontId="1" fillId="2" borderId="13" xfId="2" quotePrefix="1" applyNumberFormat="1" applyBorder="1" applyAlignment="1">
      <alignment horizontal="center" vertical="center" wrapText="1"/>
    </xf>
    <xf numFmtId="0" fontId="1" fillId="2" borderId="14" xfId="2" quotePrefix="1" applyNumberFormat="1" applyBorder="1" applyAlignment="1">
      <alignment horizontal="center" vertical="center" wrapText="1"/>
    </xf>
  </cellXfs>
  <cellStyles count="7">
    <cellStyle name="Normal" xfId="0" builtinId="0"/>
    <cellStyle name="SAPBEXaggData" xfId="6"/>
    <cellStyle name="SAPBEXaggItem" xfId="5"/>
    <cellStyle name="SAPBEXchaText" xfId="1"/>
    <cellStyle name="SAPBEXformats" xfId="3"/>
    <cellStyle name="SAPBEXstdData" xfId="4"/>
    <cellStyle name="SAPBEXst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</xdr:colOff>
      <xdr:row>5</xdr:row>
      <xdr:rowOff>66675</xdr:rowOff>
    </xdr:from>
    <xdr:ext cx="47625" cy="236220"/>
    <xdr:pic macro="[1]!DesignIconClicked">
      <xdr:nvPicPr>
        <xdr:cNvPr id="2" name="BExMO7VFCN4EL59982UR4AJ25JNJ" descr="XX6TINEJADZGKR0CTM7ZRT0RA" hidden="1">
          <a:extLst>
            <a:ext uri="{FF2B5EF4-FFF2-40B4-BE49-F238E27FC236}">
              <a16:creationId xmlns:a16="http://schemas.microsoft.com/office/drawing/2014/main" id="{B2944ECE-BD49-4CDF-A414-C4A94E569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620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6</xdr:row>
      <xdr:rowOff>0</xdr:rowOff>
    </xdr:from>
    <xdr:ext cx="47625" cy="74886"/>
    <xdr:pic macro="[1]!DesignIconClicked">
      <xdr:nvPicPr>
        <xdr:cNvPr id="3" name="BExU3EX5JJCXCII4YKUJBFBGIJR2" descr="OF5ZI9PI5WH36VPANJ2DYLNMI" hidden="1">
          <a:extLst>
            <a:ext uri="{FF2B5EF4-FFF2-40B4-BE49-F238E27FC236}">
              <a16:creationId xmlns:a16="http://schemas.microsoft.com/office/drawing/2014/main" id="{FBE11E6D-430A-4C34-8B17-C49A7600A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68592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5</xdr:row>
      <xdr:rowOff>66675</xdr:rowOff>
    </xdr:from>
    <xdr:ext cx="47625" cy="236220"/>
    <xdr:pic macro="[1]!DesignIconClicked">
      <xdr:nvPicPr>
        <xdr:cNvPr id="4" name="BEx1KD7H6UB1VYCJ7O61P562EIUY" descr="IQGV9140X0K0UPBL8OGU3I44J" hidden="1">
          <a:extLst>
            <a:ext uri="{FF2B5EF4-FFF2-40B4-BE49-F238E27FC236}">
              <a16:creationId xmlns:a16="http://schemas.microsoft.com/office/drawing/2014/main" id="{4EF627E8-DC70-4403-93D6-284D00AAB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190" y="13620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6</xdr:row>
      <xdr:rowOff>0</xdr:rowOff>
    </xdr:from>
    <xdr:ext cx="47625" cy="74886"/>
    <xdr:pic macro="[1]!DesignIconClicked">
      <xdr:nvPicPr>
        <xdr:cNvPr id="5" name="BEx5BJQWS6YWHH4ZMSUAMD641V6Y" descr="ZTMFMXCIQSECDX38ALEFHUB00" hidden="1">
          <a:extLst>
            <a:ext uri="{FF2B5EF4-FFF2-40B4-BE49-F238E27FC236}">
              <a16:creationId xmlns:a16="http://schemas.microsoft.com/office/drawing/2014/main" id="{43A6F85F-FE4B-4D92-A5BF-71681E4C6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0190" y="168592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5</xdr:row>
      <xdr:rowOff>66675</xdr:rowOff>
    </xdr:from>
    <xdr:ext cx="47625" cy="236220"/>
    <xdr:pic macro="[1]!DesignIconClicked">
      <xdr:nvPicPr>
        <xdr:cNvPr id="6" name="BExVTO5Q8G2M7BPL4B2584LQS0R0" descr="OB6Q8NA4LZFE4GM9Y3V56BPMQ" hidden="1">
          <a:extLst>
            <a:ext uri="{FF2B5EF4-FFF2-40B4-BE49-F238E27FC236}">
              <a16:creationId xmlns:a16="http://schemas.microsoft.com/office/drawing/2014/main" id="{2BADA5D3-2009-481B-ABC2-EF4CFB11F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22470" y="13620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6</xdr:row>
      <xdr:rowOff>0</xdr:rowOff>
    </xdr:from>
    <xdr:ext cx="47625" cy="74886"/>
    <xdr:pic macro="[1]!DesignIconClicked">
      <xdr:nvPicPr>
        <xdr:cNvPr id="7" name="BExIFSCLN1G86X78PFLTSMRP0US5" descr="9JK4SPV4DG7VTCZIILWHXQU5J" hidden="1">
          <a:extLst>
            <a:ext uri="{FF2B5EF4-FFF2-40B4-BE49-F238E27FC236}">
              <a16:creationId xmlns:a16="http://schemas.microsoft.com/office/drawing/2014/main" id="{28A95D29-B0BF-4FB6-97A9-325985895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22470" y="168592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5</xdr:row>
      <xdr:rowOff>66675</xdr:rowOff>
    </xdr:from>
    <xdr:ext cx="47625" cy="236220"/>
    <xdr:pic macro="[1]!DesignIconClicked">
      <xdr:nvPicPr>
        <xdr:cNvPr id="8" name="BEx1I152WN2D3A85O2XN0DGXCWHN" descr="KHBZFMANRA4UMJR1AB4M5NJNT" hidden="1">
          <a:extLst>
            <a:ext uri="{FF2B5EF4-FFF2-40B4-BE49-F238E27FC236}">
              <a16:creationId xmlns:a16="http://schemas.microsoft.com/office/drawing/2014/main" id="{5611C5F9-3EFB-4028-824B-B605F48A6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620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6</xdr:row>
      <xdr:rowOff>0</xdr:rowOff>
    </xdr:from>
    <xdr:ext cx="47625" cy="74886"/>
    <xdr:pic macro="[1]!DesignIconClicked">
      <xdr:nvPicPr>
        <xdr:cNvPr id="9" name="BExW9676P0SKCVKK25QCGHPA3PAD" descr="9A4PWZ20RMSRF0PNECCDM75CA" hidden="1">
          <a:extLst>
            <a:ext uri="{FF2B5EF4-FFF2-40B4-BE49-F238E27FC236}">
              <a16:creationId xmlns:a16="http://schemas.microsoft.com/office/drawing/2014/main" id="{590CCF35-1304-487D-A06B-A29030417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68592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20955</xdr:colOff>
      <xdr:row>6</xdr:row>
      <xdr:rowOff>0</xdr:rowOff>
    </xdr:from>
    <xdr:ext cx="116086" cy="116086"/>
    <xdr:pic macro="[1]!DesignIconClicked">
      <xdr:nvPicPr>
        <xdr:cNvPr id="10" name="BExW253QPOZK9KW8BJC3LBXGCG2N" descr="Y5HX37BEUWSN1NEFJKZJXI3SX" hidden="1">
          <a:extLst>
            <a:ext uri="{FF2B5EF4-FFF2-40B4-BE49-F238E27FC236}">
              <a16:creationId xmlns:a16="http://schemas.microsoft.com/office/drawing/2014/main" id="{82ACA0D7-74A9-4E70-B93B-B4F48E49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9615" y="1813560"/>
          <a:ext cx="116086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5</xdr:row>
      <xdr:rowOff>66675</xdr:rowOff>
    </xdr:from>
    <xdr:ext cx="47625" cy="236220"/>
    <xdr:pic macro="[1]!DesignIconClicked">
      <xdr:nvPicPr>
        <xdr:cNvPr id="11" name="BExS5CPQ8P8JOQPK7ANNKHLSGOKU" hidden="1">
          <a:extLst>
            <a:ext uri="{FF2B5EF4-FFF2-40B4-BE49-F238E27FC236}">
              <a16:creationId xmlns:a16="http://schemas.microsoft.com/office/drawing/2014/main" id="{4061FFA9-4920-455F-9CB7-5B294EFBF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620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6</xdr:row>
      <xdr:rowOff>0</xdr:rowOff>
    </xdr:from>
    <xdr:ext cx="47625" cy="74886"/>
    <xdr:pic macro="[1]!DesignIconClicked">
      <xdr:nvPicPr>
        <xdr:cNvPr id="12" name="BExMM0AVUAIRNJLXB1FW8R0YB4ZZ" hidden="1">
          <a:extLst>
            <a:ext uri="{FF2B5EF4-FFF2-40B4-BE49-F238E27FC236}">
              <a16:creationId xmlns:a16="http://schemas.microsoft.com/office/drawing/2014/main" id="{EDC68BFF-FC75-4CEE-B077-F2389CE86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68592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5</xdr:row>
      <xdr:rowOff>66675</xdr:rowOff>
    </xdr:from>
    <xdr:ext cx="47625" cy="236220"/>
    <xdr:pic macro="[1]!DesignIconClicked">
      <xdr:nvPicPr>
        <xdr:cNvPr id="13" name="BExXZ7Y09CBS0XA7IPB3IRJ8RJM4" hidden="1">
          <a:extLst>
            <a:ext uri="{FF2B5EF4-FFF2-40B4-BE49-F238E27FC236}">
              <a16:creationId xmlns:a16="http://schemas.microsoft.com/office/drawing/2014/main" id="{E4925AA6-C622-4D21-86B6-9B0FA9E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620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6</xdr:row>
      <xdr:rowOff>0</xdr:rowOff>
    </xdr:from>
    <xdr:ext cx="47625" cy="74886"/>
    <xdr:pic macro="[1]!DesignIconClicked">
      <xdr:nvPicPr>
        <xdr:cNvPr id="14" name="BExQ7SXS9VUG7P6CACU2J7R2SGIZ" hidden="1">
          <a:extLst>
            <a:ext uri="{FF2B5EF4-FFF2-40B4-BE49-F238E27FC236}">
              <a16:creationId xmlns:a16="http://schemas.microsoft.com/office/drawing/2014/main" id="{F86B98BD-DE84-455D-B123-58D8C1922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68592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5</xdr:row>
      <xdr:rowOff>66675</xdr:rowOff>
    </xdr:from>
    <xdr:ext cx="47625" cy="236220"/>
    <xdr:pic macro="[1]!DesignIconClicked">
      <xdr:nvPicPr>
        <xdr:cNvPr id="15" name="BEx5AQZ4ETQ9LMY5EBWVH20Z7VXQ" hidden="1">
          <a:extLst>
            <a:ext uri="{FF2B5EF4-FFF2-40B4-BE49-F238E27FC236}">
              <a16:creationId xmlns:a16="http://schemas.microsoft.com/office/drawing/2014/main" id="{8D10D210-76A5-4358-9CCE-BF4E58956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190" y="13620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6</xdr:row>
      <xdr:rowOff>0</xdr:rowOff>
    </xdr:from>
    <xdr:ext cx="47625" cy="74886"/>
    <xdr:pic macro="[1]!DesignIconClicked">
      <xdr:nvPicPr>
        <xdr:cNvPr id="16" name="BExUBK0YZ5VYFY8TTITJGJU9S06A" hidden="1">
          <a:extLst>
            <a:ext uri="{FF2B5EF4-FFF2-40B4-BE49-F238E27FC236}">
              <a16:creationId xmlns:a16="http://schemas.microsoft.com/office/drawing/2014/main" id="{6F34AEA3-EF80-4952-A130-5F799DA20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0190" y="168592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5</xdr:row>
      <xdr:rowOff>66675</xdr:rowOff>
    </xdr:from>
    <xdr:ext cx="47625" cy="236220"/>
    <xdr:pic macro="[1]!DesignIconClicked">
      <xdr:nvPicPr>
        <xdr:cNvPr id="17" name="BExUEZCSSJ7RN4J18I2NUIQR2FZS" hidden="1">
          <a:extLst>
            <a:ext uri="{FF2B5EF4-FFF2-40B4-BE49-F238E27FC236}">
              <a16:creationId xmlns:a16="http://schemas.microsoft.com/office/drawing/2014/main" id="{9E43EDDE-995D-4B54-A572-F8D9550B5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39615" y="13620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6</xdr:row>
      <xdr:rowOff>0</xdr:rowOff>
    </xdr:from>
    <xdr:ext cx="39688" cy="74886"/>
    <xdr:pic macro="[1]!DesignIconClicked">
      <xdr:nvPicPr>
        <xdr:cNvPr id="18" name="BExS3JDQWF7U3F5JTEVOE16ASIYK" hidden="1">
          <a:extLst>
            <a:ext uri="{FF2B5EF4-FFF2-40B4-BE49-F238E27FC236}">
              <a16:creationId xmlns:a16="http://schemas.microsoft.com/office/drawing/2014/main" id="{A8FFF770-C798-4EE1-8484-8558F5BCF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39615" y="1685925"/>
          <a:ext cx="39688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47625</xdr:colOff>
      <xdr:row>7</xdr:row>
      <xdr:rowOff>0</xdr:rowOff>
    </xdr:from>
    <xdr:ext cx="109257" cy="116086"/>
    <xdr:pic macro="[1]!DesignIconClicked">
      <xdr:nvPicPr>
        <xdr:cNvPr id="19" name="BEx973S463FCQVJ7QDFBUIU0WJ3F" descr="ZQTVYL8DCSADVT0QMRXFLU0TR" hidden="1">
          <a:extLst>
            <a:ext uri="{FF2B5EF4-FFF2-40B4-BE49-F238E27FC236}">
              <a16:creationId xmlns:a16="http://schemas.microsoft.com/office/drawing/2014/main" id="{E72327C8-794F-481D-9314-7B717D9CC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56285" y="19431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15</xdr:row>
      <xdr:rowOff>0</xdr:rowOff>
    </xdr:from>
    <xdr:ext cx="109257" cy="116086"/>
    <xdr:pic macro="[1]!DesignIconClicked">
      <xdr:nvPicPr>
        <xdr:cNvPr id="20" name="BExRZO0PLWWMCLGRH7EH6UXYWGAJ" descr="9D4GQ34QB727H10MA3SSAR2R9" hidden="1">
          <a:extLst>
            <a:ext uri="{FF2B5EF4-FFF2-40B4-BE49-F238E27FC236}">
              <a16:creationId xmlns:a16="http://schemas.microsoft.com/office/drawing/2014/main" id="{1900D9D3-7146-418C-884E-9A75577A8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6765" y="29794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16</xdr:row>
      <xdr:rowOff>0</xdr:rowOff>
    </xdr:from>
    <xdr:ext cx="109257" cy="116086"/>
    <xdr:pic macro="[1]!DesignIconClicked">
      <xdr:nvPicPr>
        <xdr:cNvPr id="21" name="BExBDP6HNAAJUM39SE5G2C8BKNRQ" descr="1TM64TL2QIMYV7WYSV2VLGXY4" hidden="1">
          <a:extLst>
            <a:ext uri="{FF2B5EF4-FFF2-40B4-BE49-F238E27FC236}">
              <a16:creationId xmlns:a16="http://schemas.microsoft.com/office/drawing/2014/main" id="{B9CE5A98-891F-4628-B718-C024CA17F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1089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17</xdr:row>
      <xdr:rowOff>0</xdr:rowOff>
    </xdr:from>
    <xdr:ext cx="109257" cy="116086"/>
    <xdr:pic macro="[1]!DesignIconClicked">
      <xdr:nvPicPr>
        <xdr:cNvPr id="22" name="BExQEGJP61DL2NZY6LMBHBZ0J5YT" descr="D6ZNRZJ7EX4GZT9RO8LE0C905" hidden="1">
          <a:extLst>
            <a:ext uri="{FF2B5EF4-FFF2-40B4-BE49-F238E27FC236}">
              <a16:creationId xmlns:a16="http://schemas.microsoft.com/office/drawing/2014/main" id="{857B0F5E-13A7-4ED8-B0AB-C205A5FBF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2385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18</xdr:row>
      <xdr:rowOff>0</xdr:rowOff>
    </xdr:from>
    <xdr:ext cx="109257" cy="116086"/>
    <xdr:pic macro="[1]!DesignIconClicked">
      <xdr:nvPicPr>
        <xdr:cNvPr id="23" name="BExTY1BCS6HZIF6HI5491FGHDVAE" descr="MJ6976KI2UH1IE8M227DUYXMJ" hidden="1">
          <a:extLst>
            <a:ext uri="{FF2B5EF4-FFF2-40B4-BE49-F238E27FC236}">
              <a16:creationId xmlns:a16="http://schemas.microsoft.com/office/drawing/2014/main" id="{10D9E86B-1409-4ECC-9576-189AAC867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3680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4" name="BEx5FXJGJOT93D0J2IRJ3985IUMI" hidden="1">
          <a:extLst>
            <a:ext uri="{FF2B5EF4-FFF2-40B4-BE49-F238E27FC236}">
              <a16:creationId xmlns:a16="http://schemas.microsoft.com/office/drawing/2014/main" id="{5D6F47C9-36F7-4022-AD6D-2498C570B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6</xdr:row>
      <xdr:rowOff>0</xdr:rowOff>
    </xdr:from>
    <xdr:ext cx="109257" cy="116086"/>
    <xdr:pic macro="[1]!DesignIconClicked">
      <xdr:nvPicPr>
        <xdr:cNvPr id="25" name="BEx3RTMHAR35NUAAK49TV6NU7EPA" descr="QFXLG4ZCXTRQSJYFCKJ58G9N8" hidden="1">
          <a:extLst>
            <a:ext uri="{FF2B5EF4-FFF2-40B4-BE49-F238E27FC236}">
              <a16:creationId xmlns:a16="http://schemas.microsoft.com/office/drawing/2014/main" id="{4DE07632-F0AC-4A8B-BF7D-8AD3F4704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8185" y="16840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8</xdr:row>
      <xdr:rowOff>0</xdr:rowOff>
    </xdr:from>
    <xdr:ext cx="109257" cy="116086"/>
    <xdr:pic macro="[1]!DesignIconClicked">
      <xdr:nvPicPr>
        <xdr:cNvPr id="26" name="BExS8T38WLC2R738ZC7BDJQAKJAJ" descr="MRI962L5PB0E0YWXCIBN82VJH" hidden="1">
          <a:extLst>
            <a:ext uri="{FF2B5EF4-FFF2-40B4-BE49-F238E27FC236}">
              <a16:creationId xmlns:a16="http://schemas.microsoft.com/office/drawing/2014/main" id="{1792126E-434A-4E39-8C94-FCD0AD9E1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6765" y="2072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7" name="BEx5F64BJ6DCM4EJH81D5ZFNPZ0V" descr="7DJ9FILZD2YPS6X1JBP9E76TU" hidden="1">
          <a:extLst>
            <a:ext uri="{FF2B5EF4-FFF2-40B4-BE49-F238E27FC236}">
              <a16:creationId xmlns:a16="http://schemas.microsoft.com/office/drawing/2014/main" id="{4CEC27CA-D3E1-47DD-8DD9-5228509B6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8" name="BExQEXXHA3EEXR44LT6RKCDWM6ZT" hidden="1">
          <a:extLst>
            <a:ext uri="{FF2B5EF4-FFF2-40B4-BE49-F238E27FC236}">
              <a16:creationId xmlns:a16="http://schemas.microsoft.com/office/drawing/2014/main" id="{A1D23A81-4AEC-45E8-ADAC-E5BE2766B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10</xdr:row>
      <xdr:rowOff>0</xdr:rowOff>
    </xdr:from>
    <xdr:ext cx="109257" cy="116086"/>
    <xdr:pic macro="[1]!DesignIconClicked">
      <xdr:nvPicPr>
        <xdr:cNvPr id="29" name="BEx1X6AMHV6ZK3UJB2BXIJTJHYJU" descr="OALR4L95ELQLZ1Y1LETHM1CS9" hidden="1">
          <a:extLst>
            <a:ext uri="{FF2B5EF4-FFF2-40B4-BE49-F238E27FC236}">
              <a16:creationId xmlns:a16="http://schemas.microsoft.com/office/drawing/2014/main" id="{38E5AE22-6C48-453E-997A-90471EF09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86765" y="23317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6</xdr:row>
      <xdr:rowOff>0</xdr:rowOff>
    </xdr:from>
    <xdr:ext cx="109257" cy="116086"/>
    <xdr:pic macro="[1]!DesignIconClicked">
      <xdr:nvPicPr>
        <xdr:cNvPr id="30" name="BExSDIVCE09QKG3CT52PHCS6ZJ09" descr="9F076L7EQCF2COMMGCQG6BQGU" hidden="1">
          <a:extLst>
            <a:ext uri="{FF2B5EF4-FFF2-40B4-BE49-F238E27FC236}">
              <a16:creationId xmlns:a16="http://schemas.microsoft.com/office/drawing/2014/main" id="{863C677C-DAF2-4BC4-8193-B8B9356A9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8185" y="16840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15</xdr:row>
      <xdr:rowOff>0</xdr:rowOff>
    </xdr:from>
    <xdr:ext cx="109257" cy="116086"/>
    <xdr:pic macro="[1]!DesignIconClicked">
      <xdr:nvPicPr>
        <xdr:cNvPr id="31" name="BEx1QZGQZBAWJ8591VXEIPUOVS7X" descr="MEW27CPIFG44B7E7HEQUUF5QF" hidden="1">
          <a:extLst>
            <a:ext uri="{FF2B5EF4-FFF2-40B4-BE49-F238E27FC236}">
              <a16:creationId xmlns:a16="http://schemas.microsoft.com/office/drawing/2014/main" id="{7F5B1FC6-5486-4AEE-8001-7C54D0DB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9794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14</xdr:row>
      <xdr:rowOff>0</xdr:rowOff>
    </xdr:from>
    <xdr:ext cx="109257" cy="116086"/>
    <xdr:pic macro="[1]!DesignIconClicked">
      <xdr:nvPicPr>
        <xdr:cNvPr id="32" name="BExMF7LICJLPXSHM63A6EQ79YQKG" descr="U084VZL15IMB1OFRRAY6GVKAE" hidden="1">
          <a:extLst>
            <a:ext uri="{FF2B5EF4-FFF2-40B4-BE49-F238E27FC236}">
              <a16:creationId xmlns:a16="http://schemas.microsoft.com/office/drawing/2014/main" id="{9CCB0E0E-2BA4-453F-A0DA-D084AC92E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84988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13</xdr:row>
      <xdr:rowOff>0</xdr:rowOff>
    </xdr:from>
    <xdr:ext cx="109257" cy="116086"/>
    <xdr:pic macro="[1]!DesignIconClicked">
      <xdr:nvPicPr>
        <xdr:cNvPr id="33" name="BExS343F8GCKP6HTF9Y97L133DX8" descr="ZRF0KB1IYQSNV63CTXT25G67G" hidden="1">
          <a:extLst>
            <a:ext uri="{FF2B5EF4-FFF2-40B4-BE49-F238E27FC236}">
              <a16:creationId xmlns:a16="http://schemas.microsoft.com/office/drawing/2014/main" id="{B251DC73-7375-4483-9F19-256C5D1E0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7203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12</xdr:row>
      <xdr:rowOff>0</xdr:rowOff>
    </xdr:from>
    <xdr:ext cx="109257" cy="116086"/>
    <xdr:pic macro="[1]!DesignIconClicked">
      <xdr:nvPicPr>
        <xdr:cNvPr id="34" name="BExZMRC09W87CY4B73NPZMNH21AH" descr="78CUMI0OVLYJRSDRQ3V2YX812" hidden="1">
          <a:extLst>
            <a:ext uri="{FF2B5EF4-FFF2-40B4-BE49-F238E27FC236}">
              <a16:creationId xmlns:a16="http://schemas.microsoft.com/office/drawing/2014/main" id="{1AC415BF-0E8F-4CC8-BA67-0963EFFCB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5908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9525</xdr:rowOff>
    </xdr:from>
    <xdr:ext cx="109257" cy="116086"/>
    <xdr:pic macro="[1]!DesignIconClicked">
      <xdr:nvPicPr>
        <xdr:cNvPr id="35" name="BExZXVFJ4DY4I24AARDT4AMP6EN1" descr="TXSMH2MTH86CYKA26740RQPUC" hidden="1">
          <a:extLst>
            <a:ext uri="{FF2B5EF4-FFF2-40B4-BE49-F238E27FC236}">
              <a16:creationId xmlns:a16="http://schemas.microsoft.com/office/drawing/2014/main" id="{1FCA1BE3-4ADE-4F57-AAB5-B22C20E52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470785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10</xdr:row>
      <xdr:rowOff>0</xdr:rowOff>
    </xdr:from>
    <xdr:ext cx="109257" cy="116086"/>
    <xdr:pic macro="[1]!DesignIconClicked">
      <xdr:nvPicPr>
        <xdr:cNvPr id="36" name="BExOCUIOFQWUGTBU5ESTW3EYEP5C" descr="9BNF49V0R6VVYPHEVMJ3ABDQZ" hidden="1">
          <a:extLst>
            <a:ext uri="{FF2B5EF4-FFF2-40B4-BE49-F238E27FC236}">
              <a16:creationId xmlns:a16="http://schemas.microsoft.com/office/drawing/2014/main" id="{ED1F824C-9FAE-4389-BE98-B5BDF494A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3317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9</xdr:row>
      <xdr:rowOff>0</xdr:rowOff>
    </xdr:from>
    <xdr:ext cx="109257" cy="116086"/>
    <xdr:pic macro="[1]!DesignIconClicked">
      <xdr:nvPicPr>
        <xdr:cNvPr id="37" name="BExU65O9OE4B4MQ2A3OYH13M8BZJ" descr="3INNIMMPDBB0JF37L81M6ID21" hidden="1">
          <a:extLst>
            <a:ext uri="{FF2B5EF4-FFF2-40B4-BE49-F238E27FC236}">
              <a16:creationId xmlns:a16="http://schemas.microsoft.com/office/drawing/2014/main" id="{52DF95AE-368D-4BC2-A2C5-554DDDB81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20218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8</xdr:row>
      <xdr:rowOff>0</xdr:rowOff>
    </xdr:from>
    <xdr:ext cx="109257" cy="116086"/>
    <xdr:pic macro="[1]!DesignIconClicked">
      <xdr:nvPicPr>
        <xdr:cNvPr id="38" name="BExOPRCR0UW7TKXSV5WDTL348FGL" descr="S9JM17GP1802LHN4GT14BJYIC" hidden="1">
          <a:extLst>
            <a:ext uri="{FF2B5EF4-FFF2-40B4-BE49-F238E27FC236}">
              <a16:creationId xmlns:a16="http://schemas.microsoft.com/office/drawing/2014/main" id="{A344059A-3CC4-4875-B707-B6CD06ED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072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7</xdr:row>
      <xdr:rowOff>0</xdr:rowOff>
    </xdr:from>
    <xdr:ext cx="109257" cy="116086"/>
    <xdr:pic macro="[1]!DesignIconClicked">
      <xdr:nvPicPr>
        <xdr:cNvPr id="39" name="BEx5OESAY2W8SEGI3TSB65EHJ04B" descr="9CN2Y88X8WYV1HWZG1QILY9BK" hidden="1">
          <a:extLst>
            <a:ext uri="{FF2B5EF4-FFF2-40B4-BE49-F238E27FC236}">
              <a16:creationId xmlns:a16="http://schemas.microsoft.com/office/drawing/2014/main" id="{C21EB796-1BB0-46C8-997E-A338B8D4E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9431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40" name="BExGMWEQ2BYRY9BAO5T1X850MJN1" descr="AZ9ST0XDIOP50HSUFO5V31BR0" hidden="1">
          <a:extLst>
            <a:ext uri="{FF2B5EF4-FFF2-40B4-BE49-F238E27FC236}">
              <a16:creationId xmlns:a16="http://schemas.microsoft.com/office/drawing/2014/main" id="{DCBA1DDF-9BD0-4693-8EFE-4482464B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41" name="BExMO7VFCN4EL59982UR4AJ25JNJ" descr="XX6TINEJADZGKR0CTM7ZRT0RA" hidden="1">
          <a:extLst>
            <a:ext uri="{FF2B5EF4-FFF2-40B4-BE49-F238E27FC236}">
              <a16:creationId xmlns:a16="http://schemas.microsoft.com/office/drawing/2014/main" id="{26528875-76DF-4D5A-89A8-AE6B10060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09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42" name="BExU3EX5JJCXCII4YKUJBFBGIJR2" descr="OF5ZI9PI5WH36VPANJ2DYLNMI" hidden="1">
          <a:extLst>
            <a:ext uri="{FF2B5EF4-FFF2-40B4-BE49-F238E27FC236}">
              <a16:creationId xmlns:a16="http://schemas.microsoft.com/office/drawing/2014/main" id="{DE103755-60B9-45BB-863D-C9FA860CD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909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0</xdr:row>
      <xdr:rowOff>66675</xdr:rowOff>
    </xdr:from>
    <xdr:ext cx="47625" cy="236220"/>
    <xdr:pic macro="[1]!DesignIconClicked">
      <xdr:nvPicPr>
        <xdr:cNvPr id="43" name="BEx1KD7H6UB1VYCJ7O61P562EIUY" descr="IQGV9140X0K0UPBL8OGU3I44J" hidden="1">
          <a:extLst>
            <a:ext uri="{FF2B5EF4-FFF2-40B4-BE49-F238E27FC236}">
              <a16:creationId xmlns:a16="http://schemas.microsoft.com/office/drawing/2014/main" id="{2794C292-6FEA-4194-8784-449CB0703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684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1905</xdr:rowOff>
    </xdr:from>
    <xdr:ext cx="47625" cy="74886"/>
    <xdr:pic macro="[1]!DesignIconClicked">
      <xdr:nvPicPr>
        <xdr:cNvPr id="44" name="BEx5BJQWS6YWHH4ZMSUAMD641V6Y" descr="ZTMFMXCIQSECDX38ALEFHUB00" hidden="1">
          <a:extLst>
            <a:ext uri="{FF2B5EF4-FFF2-40B4-BE49-F238E27FC236}">
              <a16:creationId xmlns:a16="http://schemas.microsoft.com/office/drawing/2014/main" id="{BE9FC3AA-0ED5-4E45-9C3A-E66B9BB68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0</xdr:row>
      <xdr:rowOff>66675</xdr:rowOff>
    </xdr:from>
    <xdr:ext cx="47625" cy="236220"/>
    <xdr:pic macro="[1]!DesignIconClicked">
      <xdr:nvPicPr>
        <xdr:cNvPr id="45" name="BExVTO5Q8G2M7BPL4B2584LQS0R0" descr="OB6Q8NA4LZFE4GM9Y3V56BPMQ" hidden="1">
          <a:extLst>
            <a:ext uri="{FF2B5EF4-FFF2-40B4-BE49-F238E27FC236}">
              <a16:creationId xmlns:a16="http://schemas.microsoft.com/office/drawing/2014/main" id="{49A74BCA-F0DA-4A34-A3FE-F94E978CD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9827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1905</xdr:rowOff>
    </xdr:from>
    <xdr:ext cx="47625" cy="74886"/>
    <xdr:pic macro="[1]!DesignIconClicked">
      <xdr:nvPicPr>
        <xdr:cNvPr id="46" name="BExIFSCLN1G86X78PFLTSMRP0US5" descr="9JK4SPV4DG7VTCZIILWHXQU5J" hidden="1">
          <a:extLst>
            <a:ext uri="{FF2B5EF4-FFF2-40B4-BE49-F238E27FC236}">
              <a16:creationId xmlns:a16="http://schemas.microsoft.com/office/drawing/2014/main" id="{BCE1D968-5520-4949-BCBE-2B857824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827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47" name="BEx1I152WN2D3A85O2XN0DGXCWHN" descr="KHBZFMANRA4UMJR1AB4M5NJNT" hidden="1">
          <a:extLst>
            <a:ext uri="{FF2B5EF4-FFF2-40B4-BE49-F238E27FC236}">
              <a16:creationId xmlns:a16="http://schemas.microsoft.com/office/drawing/2014/main" id="{A5C4F905-C611-4A45-AB96-FA2B552EF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09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48" name="BExW9676P0SKCVKK25QCGHPA3PAD" descr="9A4PWZ20RMSRF0PNECCDM75CA" hidden="1">
          <a:extLst>
            <a:ext uri="{FF2B5EF4-FFF2-40B4-BE49-F238E27FC236}">
              <a16:creationId xmlns:a16="http://schemas.microsoft.com/office/drawing/2014/main" id="{71BC9DDB-AB05-4797-A1FD-875519D6A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909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49" name="BExS5CPQ8P8JOQPK7ANNKHLSGOKU" hidden="1">
          <a:extLst>
            <a:ext uri="{FF2B5EF4-FFF2-40B4-BE49-F238E27FC236}">
              <a16:creationId xmlns:a16="http://schemas.microsoft.com/office/drawing/2014/main" id="{2EA7DA4F-2C70-49E2-B2E8-9396680D5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09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50" name="BExMM0AVUAIRNJLXB1FW8R0YB4ZZ" hidden="1">
          <a:extLst>
            <a:ext uri="{FF2B5EF4-FFF2-40B4-BE49-F238E27FC236}">
              <a16:creationId xmlns:a16="http://schemas.microsoft.com/office/drawing/2014/main" id="{21BE65AB-E022-4FA2-BC32-7C586E83F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909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51" name="BExXZ7Y09CBS0XA7IPB3IRJ8RJM4" hidden="1">
          <a:extLst>
            <a:ext uri="{FF2B5EF4-FFF2-40B4-BE49-F238E27FC236}">
              <a16:creationId xmlns:a16="http://schemas.microsoft.com/office/drawing/2014/main" id="{E189F065-B5D9-4CE0-B21B-CD521F8B2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09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52" name="BExQ7SXS9VUG7P6CACU2J7R2SGIZ" hidden="1">
          <a:extLst>
            <a:ext uri="{FF2B5EF4-FFF2-40B4-BE49-F238E27FC236}">
              <a16:creationId xmlns:a16="http://schemas.microsoft.com/office/drawing/2014/main" id="{2941B5C5-9BFA-4287-A7E1-55C71374E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909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0</xdr:row>
      <xdr:rowOff>66675</xdr:rowOff>
    </xdr:from>
    <xdr:ext cx="47625" cy="236220"/>
    <xdr:pic macro="[1]!DesignIconClicked">
      <xdr:nvPicPr>
        <xdr:cNvPr id="53" name="BEx5AQZ4ETQ9LMY5EBWVH20Z7VXQ" hidden="1">
          <a:extLst>
            <a:ext uri="{FF2B5EF4-FFF2-40B4-BE49-F238E27FC236}">
              <a16:creationId xmlns:a16="http://schemas.microsoft.com/office/drawing/2014/main" id="{EA25E2EE-7089-48C2-8550-5FF9835DA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684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1905</xdr:rowOff>
    </xdr:from>
    <xdr:ext cx="47625" cy="74886"/>
    <xdr:pic macro="[1]!DesignIconClicked">
      <xdr:nvPicPr>
        <xdr:cNvPr id="54" name="BExUBK0YZ5VYFY8TTITJGJU9S06A" hidden="1">
          <a:extLst>
            <a:ext uri="{FF2B5EF4-FFF2-40B4-BE49-F238E27FC236}">
              <a16:creationId xmlns:a16="http://schemas.microsoft.com/office/drawing/2014/main" id="{272487CE-1421-4F97-8321-06256F6F3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0</xdr:row>
      <xdr:rowOff>66675</xdr:rowOff>
    </xdr:from>
    <xdr:ext cx="47625" cy="236220"/>
    <xdr:pic macro="[1]!DesignIconClicked">
      <xdr:nvPicPr>
        <xdr:cNvPr id="55" name="BExUEZCSSJ7RN4J18I2NUIQR2FZS" hidden="1">
          <a:extLst>
            <a:ext uri="{FF2B5EF4-FFF2-40B4-BE49-F238E27FC236}">
              <a16:creationId xmlns:a16="http://schemas.microsoft.com/office/drawing/2014/main" id="{A83CC3CD-89AB-4F88-8191-DFEFA9F4E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5415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1905</xdr:rowOff>
    </xdr:from>
    <xdr:ext cx="39688" cy="74886"/>
    <xdr:pic macro="[1]!DesignIconClicked">
      <xdr:nvPicPr>
        <xdr:cNvPr id="56" name="BExS3JDQWF7U3F5JTEVOE16ASIYK" hidden="1">
          <a:extLst>
            <a:ext uri="{FF2B5EF4-FFF2-40B4-BE49-F238E27FC236}">
              <a16:creationId xmlns:a16="http://schemas.microsoft.com/office/drawing/2014/main" id="{666C2B51-4EB1-44FC-B72A-71F0311F2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15415" y="748665"/>
          <a:ext cx="39688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4</xdr:row>
      <xdr:rowOff>0</xdr:rowOff>
    </xdr:from>
    <xdr:ext cx="109257" cy="116086"/>
    <xdr:pic macro="[1]!DesignIconClicked">
      <xdr:nvPicPr>
        <xdr:cNvPr id="57" name="BEx3RTMHAR35NUAAK49TV6NU7EPA" descr="QFXLG4ZCXTRQSJYFCKJ58G9N8" hidden="1">
          <a:extLst>
            <a:ext uri="{FF2B5EF4-FFF2-40B4-BE49-F238E27FC236}">
              <a16:creationId xmlns:a16="http://schemas.microsoft.com/office/drawing/2014/main" id="{B2045E53-2164-4600-9C45-801DEC376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37185" y="7467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4</xdr:row>
      <xdr:rowOff>0</xdr:rowOff>
    </xdr:from>
    <xdr:ext cx="109257" cy="116086"/>
    <xdr:pic macro="[1]!DesignIconClicked">
      <xdr:nvPicPr>
        <xdr:cNvPr id="58" name="BExSDIVCE09QKG3CT52PHCS6ZJ09" descr="9F076L7EQCF2COMMGCQG6BQGU" hidden="1">
          <a:extLst>
            <a:ext uri="{FF2B5EF4-FFF2-40B4-BE49-F238E27FC236}">
              <a16:creationId xmlns:a16="http://schemas.microsoft.com/office/drawing/2014/main" id="{5A352366-0866-4DDD-A6CA-06146C249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37185" y="7467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de%20programa/Archivos%20comun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3"/>
  <sheetViews>
    <sheetView tabSelected="1" workbookViewId="0">
      <selection activeCell="G115" sqref="G115"/>
    </sheetView>
  </sheetViews>
  <sheetFormatPr baseColWidth="10" defaultRowHeight="14.4" x14ac:dyDescent="0.3"/>
  <cols>
    <col min="1" max="1" width="4.6640625" customWidth="1"/>
    <col min="2" max="2" width="16.33203125" style="5" customWidth="1"/>
    <col min="3" max="3" width="8.5546875" bestFit="1" customWidth="1"/>
    <col min="4" max="4" width="28.44140625" bestFit="1" customWidth="1"/>
    <col min="5" max="5" width="10.5546875" bestFit="1" customWidth="1"/>
    <col min="6" max="6" width="36.109375" bestFit="1" customWidth="1"/>
    <col min="7" max="7" width="12.88671875" bestFit="1" customWidth="1"/>
    <col min="8" max="8" width="11" customWidth="1"/>
  </cols>
  <sheetData>
    <row r="1" spans="2:8" ht="15" thickBot="1" x14ac:dyDescent="0.35"/>
    <row r="2" spans="2:8" x14ac:dyDescent="0.3">
      <c r="B2" s="13" t="s">
        <v>97</v>
      </c>
      <c r="C2" s="14"/>
      <c r="D2" s="14"/>
      <c r="E2" s="14"/>
      <c r="F2" s="14"/>
      <c r="G2" s="14"/>
      <c r="H2" s="15"/>
    </row>
    <row r="3" spans="2:8" ht="15" thickBot="1" x14ac:dyDescent="0.35">
      <c r="B3" s="16"/>
      <c r="C3" s="17"/>
      <c r="D3" s="17"/>
      <c r="E3" s="17"/>
      <c r="F3" s="17"/>
      <c r="G3" s="17"/>
      <c r="H3" s="18"/>
    </row>
    <row r="4" spans="2:8" x14ac:dyDescent="0.3">
      <c r="B4" s="6"/>
    </row>
    <row r="5" spans="2:8" x14ac:dyDescent="0.3">
      <c r="B5" s="19" t="s">
        <v>3</v>
      </c>
      <c r="C5" s="20" t="s">
        <v>4</v>
      </c>
      <c r="D5" s="20"/>
      <c r="E5" s="20" t="s">
        <v>5</v>
      </c>
      <c r="F5" s="20"/>
      <c r="G5" s="9" t="s">
        <v>1</v>
      </c>
      <c r="H5" s="9" t="s">
        <v>2</v>
      </c>
    </row>
    <row r="6" spans="2:8" x14ac:dyDescent="0.3">
      <c r="B6" s="19"/>
      <c r="C6" s="20"/>
      <c r="D6" s="20"/>
      <c r="E6" s="20"/>
      <c r="F6" s="20"/>
      <c r="G6" s="10" t="s">
        <v>6</v>
      </c>
      <c r="H6" s="10" t="s">
        <v>6</v>
      </c>
    </row>
    <row r="7" spans="2:8" ht="14.4" customHeight="1" x14ac:dyDescent="0.3">
      <c r="B7" s="21" t="s">
        <v>90</v>
      </c>
      <c r="C7" s="7" t="s">
        <v>7</v>
      </c>
      <c r="D7" s="7" t="s">
        <v>8</v>
      </c>
      <c r="E7" s="7" t="s">
        <v>9</v>
      </c>
      <c r="F7" s="7" t="s">
        <v>10</v>
      </c>
      <c r="G7" s="8">
        <v>206231</v>
      </c>
      <c r="H7" s="8">
        <v>112766.53</v>
      </c>
    </row>
    <row r="8" spans="2:8" x14ac:dyDescent="0.3">
      <c r="B8" s="12"/>
      <c r="C8" s="1" t="s">
        <v>0</v>
      </c>
      <c r="D8" s="1" t="s">
        <v>0</v>
      </c>
      <c r="E8" s="1" t="s">
        <v>11</v>
      </c>
      <c r="F8" s="1" t="s">
        <v>12</v>
      </c>
      <c r="G8" s="2">
        <v>68572</v>
      </c>
      <c r="H8" s="2">
        <v>35480.199999999997</v>
      </c>
    </row>
    <row r="9" spans="2:8" x14ac:dyDescent="0.3">
      <c r="B9" s="12"/>
      <c r="C9" s="1" t="s">
        <v>0</v>
      </c>
      <c r="D9" s="1" t="s">
        <v>0</v>
      </c>
      <c r="E9" s="3" t="s">
        <v>13</v>
      </c>
      <c r="F9" s="3" t="s">
        <v>0</v>
      </c>
      <c r="G9" s="4">
        <v>274803</v>
      </c>
      <c r="H9" s="4">
        <v>148246.73000000001</v>
      </c>
    </row>
    <row r="10" spans="2:8" x14ac:dyDescent="0.3">
      <c r="B10" s="12"/>
      <c r="C10" s="1" t="s">
        <v>14</v>
      </c>
      <c r="D10" s="1" t="s">
        <v>15</v>
      </c>
      <c r="E10" s="1" t="s">
        <v>16</v>
      </c>
      <c r="F10" s="1" t="s">
        <v>17</v>
      </c>
      <c r="G10" s="2">
        <v>141023</v>
      </c>
      <c r="H10" s="2">
        <v>0</v>
      </c>
    </row>
    <row r="11" spans="2:8" x14ac:dyDescent="0.3">
      <c r="B11" s="12"/>
      <c r="C11" s="1" t="s">
        <v>0</v>
      </c>
      <c r="D11" s="1" t="s">
        <v>0</v>
      </c>
      <c r="E11" s="1" t="s">
        <v>18</v>
      </c>
      <c r="F11" s="1" t="s">
        <v>19</v>
      </c>
      <c r="G11" s="2">
        <v>0</v>
      </c>
      <c r="H11" s="2">
        <v>13479.82</v>
      </c>
    </row>
    <row r="12" spans="2:8" x14ac:dyDescent="0.3">
      <c r="B12" s="12"/>
      <c r="C12" s="1" t="s">
        <v>0</v>
      </c>
      <c r="D12" s="1" t="s">
        <v>0</v>
      </c>
      <c r="E12" s="1" t="s">
        <v>20</v>
      </c>
      <c r="F12" s="1" t="s">
        <v>21</v>
      </c>
      <c r="G12" s="2">
        <v>141023</v>
      </c>
      <c r="H12" s="2">
        <v>83837.42</v>
      </c>
    </row>
    <row r="13" spans="2:8" x14ac:dyDescent="0.3">
      <c r="B13" s="12"/>
      <c r="C13" s="1" t="s">
        <v>0</v>
      </c>
      <c r="D13" s="1" t="s">
        <v>0</v>
      </c>
      <c r="E13" s="1" t="s">
        <v>24</v>
      </c>
      <c r="F13" s="1" t="s">
        <v>98</v>
      </c>
      <c r="G13" s="2">
        <v>141023</v>
      </c>
      <c r="H13" s="2">
        <v>34541.360000000001</v>
      </c>
    </row>
    <row r="14" spans="2:8" x14ac:dyDescent="0.3">
      <c r="B14" s="12"/>
      <c r="C14" s="1" t="s">
        <v>0</v>
      </c>
      <c r="D14" s="1" t="s">
        <v>0</v>
      </c>
      <c r="E14" s="3" t="s">
        <v>13</v>
      </c>
      <c r="F14" s="3" t="s">
        <v>0</v>
      </c>
      <c r="G14" s="4">
        <v>423069</v>
      </c>
      <c r="H14" s="4">
        <v>131858.6</v>
      </c>
    </row>
    <row r="15" spans="2:8" x14ac:dyDescent="0.3">
      <c r="B15" s="12"/>
      <c r="C15" s="7" t="s">
        <v>29</v>
      </c>
      <c r="D15" s="7" t="s">
        <v>30</v>
      </c>
      <c r="E15" s="7" t="s">
        <v>85</v>
      </c>
      <c r="F15" s="7" t="s">
        <v>74</v>
      </c>
      <c r="G15" s="8">
        <v>20000</v>
      </c>
      <c r="H15" s="8">
        <v>0</v>
      </c>
    </row>
    <row r="16" spans="2:8" x14ac:dyDescent="0.3">
      <c r="B16" s="12"/>
      <c r="C16" s="1" t="s">
        <v>0</v>
      </c>
      <c r="D16" s="1" t="s">
        <v>0</v>
      </c>
      <c r="E16" s="3" t="s">
        <v>13</v>
      </c>
      <c r="F16" s="3" t="s">
        <v>0</v>
      </c>
      <c r="G16" s="4">
        <v>20000</v>
      </c>
      <c r="H16" s="4">
        <f>+H15</f>
        <v>0</v>
      </c>
    </row>
    <row r="17" spans="2:8" x14ac:dyDescent="0.3">
      <c r="B17" s="12"/>
      <c r="C17" s="3" t="s">
        <v>13</v>
      </c>
      <c r="D17" s="3" t="s">
        <v>0</v>
      </c>
      <c r="E17" s="3" t="s">
        <v>0</v>
      </c>
      <c r="F17" s="3" t="s">
        <v>0</v>
      </c>
      <c r="G17" s="4">
        <v>717872</v>
      </c>
      <c r="H17" s="4">
        <v>280105.33</v>
      </c>
    </row>
    <row r="18" spans="2:8" x14ac:dyDescent="0.3">
      <c r="B18" s="22" t="s">
        <v>91</v>
      </c>
      <c r="C18" s="1" t="s">
        <v>7</v>
      </c>
      <c r="D18" s="1" t="s">
        <v>8</v>
      </c>
      <c r="E18" s="1" t="s">
        <v>9</v>
      </c>
      <c r="F18" s="1" t="s">
        <v>10</v>
      </c>
      <c r="G18" s="2">
        <v>701364</v>
      </c>
      <c r="H18" s="2">
        <v>519946.2</v>
      </c>
    </row>
    <row r="19" spans="2:8" x14ac:dyDescent="0.3">
      <c r="B19" s="23"/>
      <c r="C19" s="7" t="s">
        <v>0</v>
      </c>
      <c r="D19" s="7" t="s">
        <v>0</v>
      </c>
      <c r="E19" s="7" t="s">
        <v>11</v>
      </c>
      <c r="F19" s="7" t="s">
        <v>12</v>
      </c>
      <c r="G19" s="8">
        <v>233204</v>
      </c>
      <c r="H19" s="8">
        <v>164165.22</v>
      </c>
    </row>
    <row r="20" spans="2:8" x14ac:dyDescent="0.3">
      <c r="B20" s="23"/>
      <c r="C20" s="1" t="s">
        <v>0</v>
      </c>
      <c r="D20" s="1" t="s">
        <v>0</v>
      </c>
      <c r="E20" s="3" t="s">
        <v>13</v>
      </c>
      <c r="F20" s="3" t="s">
        <v>0</v>
      </c>
      <c r="G20" s="4">
        <v>934568</v>
      </c>
      <c r="H20" s="4">
        <v>684111.42</v>
      </c>
    </row>
    <row r="21" spans="2:8" x14ac:dyDescent="0.3">
      <c r="B21" s="23"/>
      <c r="C21" s="1" t="s">
        <v>14</v>
      </c>
      <c r="D21" s="1" t="s">
        <v>15</v>
      </c>
      <c r="E21" s="1" t="s">
        <v>16</v>
      </c>
      <c r="F21" s="1" t="s">
        <v>17</v>
      </c>
      <c r="G21" s="2">
        <v>68509</v>
      </c>
      <c r="H21" s="2">
        <v>0</v>
      </c>
    </row>
    <row r="22" spans="2:8" x14ac:dyDescent="0.3">
      <c r="B22" s="23"/>
      <c r="C22" s="1" t="s">
        <v>0</v>
      </c>
      <c r="D22" s="1" t="s">
        <v>0</v>
      </c>
      <c r="E22" s="1" t="s">
        <v>18</v>
      </c>
      <c r="F22" s="1" t="s">
        <v>19</v>
      </c>
      <c r="G22" s="2">
        <v>68509</v>
      </c>
      <c r="H22" s="2">
        <v>166996.26999999999</v>
      </c>
    </row>
    <row r="23" spans="2:8" x14ac:dyDescent="0.3">
      <c r="B23" s="23"/>
      <c r="C23" s="7" t="s">
        <v>0</v>
      </c>
      <c r="D23" s="7" t="s">
        <v>0</v>
      </c>
      <c r="E23" s="7" t="s">
        <v>20</v>
      </c>
      <c r="F23" s="7" t="s">
        <v>21</v>
      </c>
      <c r="G23" s="8">
        <v>68509</v>
      </c>
      <c r="H23" s="8">
        <v>118632.35</v>
      </c>
    </row>
    <row r="24" spans="2:8" x14ac:dyDescent="0.3">
      <c r="B24" s="23"/>
      <c r="C24" s="7" t="s">
        <v>0</v>
      </c>
      <c r="D24" s="7" t="s">
        <v>0</v>
      </c>
      <c r="E24" s="7" t="s">
        <v>22</v>
      </c>
      <c r="F24" s="7" t="s">
        <v>23</v>
      </c>
      <c r="G24" s="8">
        <v>118509</v>
      </c>
      <c r="H24" s="8">
        <v>106197.07</v>
      </c>
    </row>
    <row r="25" spans="2:8" x14ac:dyDescent="0.3">
      <c r="B25" s="23"/>
      <c r="C25" s="1" t="s">
        <v>0</v>
      </c>
      <c r="D25" s="1" t="s">
        <v>0</v>
      </c>
      <c r="E25" s="3" t="s">
        <v>13</v>
      </c>
      <c r="F25" s="3" t="s">
        <v>0</v>
      </c>
      <c r="G25" s="4">
        <v>324036</v>
      </c>
      <c r="H25" s="4">
        <v>391825.69</v>
      </c>
    </row>
    <row r="26" spans="2:8" x14ac:dyDescent="0.3">
      <c r="B26" s="23"/>
      <c r="C26" s="1" t="s">
        <v>25</v>
      </c>
      <c r="D26" s="1" t="s">
        <v>26</v>
      </c>
      <c r="E26" s="1" t="s">
        <v>37</v>
      </c>
      <c r="F26" s="1" t="s">
        <v>38</v>
      </c>
      <c r="G26" s="2">
        <v>30000</v>
      </c>
      <c r="H26" s="2">
        <v>0</v>
      </c>
    </row>
    <row r="27" spans="2:8" x14ac:dyDescent="0.3">
      <c r="B27" s="23"/>
      <c r="C27" s="7" t="s">
        <v>0</v>
      </c>
      <c r="D27" s="7" t="s">
        <v>0</v>
      </c>
      <c r="E27" s="7" t="s">
        <v>27</v>
      </c>
      <c r="F27" s="7" t="s">
        <v>28</v>
      </c>
      <c r="G27" s="8">
        <v>10000</v>
      </c>
      <c r="H27" s="8">
        <v>0</v>
      </c>
    </row>
    <row r="28" spans="2:8" x14ac:dyDescent="0.3">
      <c r="B28" s="23"/>
      <c r="C28" s="1" t="s">
        <v>0</v>
      </c>
      <c r="D28" s="1" t="s">
        <v>0</v>
      </c>
      <c r="E28" s="1" t="s">
        <v>57</v>
      </c>
      <c r="F28" s="1" t="s">
        <v>58</v>
      </c>
      <c r="G28" s="2">
        <v>0</v>
      </c>
      <c r="H28" s="2">
        <v>30000</v>
      </c>
    </row>
    <row r="29" spans="2:8" x14ac:dyDescent="0.3">
      <c r="B29" s="23"/>
      <c r="C29" s="1" t="s">
        <v>0</v>
      </c>
      <c r="D29" s="1" t="s">
        <v>0</v>
      </c>
      <c r="E29" s="3" t="s">
        <v>13</v>
      </c>
      <c r="F29" s="3" t="s">
        <v>0</v>
      </c>
      <c r="G29" s="4">
        <v>40000</v>
      </c>
      <c r="H29" s="4">
        <v>30000</v>
      </c>
    </row>
    <row r="30" spans="2:8" x14ac:dyDescent="0.3">
      <c r="B30" s="23"/>
      <c r="C30" s="1" t="s">
        <v>29</v>
      </c>
      <c r="D30" s="1" t="s">
        <v>30</v>
      </c>
      <c r="E30" s="1" t="s">
        <v>31</v>
      </c>
      <c r="F30" s="1" t="s">
        <v>32</v>
      </c>
      <c r="G30" s="2">
        <v>393139</v>
      </c>
      <c r="H30" s="2">
        <v>303630.34999999998</v>
      </c>
    </row>
    <row r="31" spans="2:8" x14ac:dyDescent="0.3">
      <c r="B31" s="23"/>
      <c r="C31" s="1" t="s">
        <v>0</v>
      </c>
      <c r="D31" s="1" t="s">
        <v>0</v>
      </c>
      <c r="E31" s="1" t="s">
        <v>33</v>
      </c>
      <c r="F31" s="1" t="s">
        <v>34</v>
      </c>
      <c r="G31" s="2">
        <v>0</v>
      </c>
      <c r="H31" s="2">
        <v>2180.5</v>
      </c>
    </row>
    <row r="32" spans="2:8" x14ac:dyDescent="0.3">
      <c r="B32" s="23"/>
      <c r="C32" s="1" t="s">
        <v>0</v>
      </c>
      <c r="D32" s="1" t="s">
        <v>0</v>
      </c>
      <c r="E32" s="3" t="s">
        <v>13</v>
      </c>
      <c r="F32" s="3" t="s">
        <v>0</v>
      </c>
      <c r="G32" s="4">
        <v>393139</v>
      </c>
      <c r="H32" s="4">
        <v>305810.84999999998</v>
      </c>
    </row>
    <row r="33" spans="2:8" x14ac:dyDescent="0.3">
      <c r="B33" s="23"/>
      <c r="C33" s="3" t="s">
        <v>13</v>
      </c>
      <c r="D33" s="3" t="s">
        <v>0</v>
      </c>
      <c r="E33" s="3" t="s">
        <v>0</v>
      </c>
      <c r="F33" s="3" t="s">
        <v>0</v>
      </c>
      <c r="G33" s="4">
        <v>1691743</v>
      </c>
      <c r="H33" s="4">
        <v>1411747.96</v>
      </c>
    </row>
    <row r="34" spans="2:8" x14ac:dyDescent="0.3">
      <c r="B34" s="11" t="s">
        <v>92</v>
      </c>
      <c r="C34" s="1" t="s">
        <v>7</v>
      </c>
      <c r="D34" s="1" t="s">
        <v>8</v>
      </c>
      <c r="E34" s="1" t="s">
        <v>9</v>
      </c>
      <c r="F34" s="1" t="s">
        <v>10</v>
      </c>
      <c r="G34" s="2">
        <v>71295</v>
      </c>
      <c r="H34" s="2">
        <v>101707.38</v>
      </c>
    </row>
    <row r="35" spans="2:8" x14ac:dyDescent="0.3">
      <c r="B35" s="12"/>
      <c r="C35" s="1" t="s">
        <v>0</v>
      </c>
      <c r="D35" s="1" t="s">
        <v>0</v>
      </c>
      <c r="E35" s="1" t="s">
        <v>11</v>
      </c>
      <c r="F35" s="1" t="s">
        <v>12</v>
      </c>
      <c r="G35" s="2">
        <v>23705</v>
      </c>
      <c r="H35" s="2">
        <v>30038.35</v>
      </c>
    </row>
    <row r="36" spans="2:8" x14ac:dyDescent="0.3">
      <c r="B36" s="12"/>
      <c r="C36" s="1" t="s">
        <v>0</v>
      </c>
      <c r="D36" s="1" t="s">
        <v>0</v>
      </c>
      <c r="E36" s="3" t="s">
        <v>13</v>
      </c>
      <c r="F36" s="3" t="s">
        <v>0</v>
      </c>
      <c r="G36" s="4">
        <v>95000</v>
      </c>
      <c r="H36" s="4">
        <v>131745.73000000001</v>
      </c>
    </row>
    <row r="37" spans="2:8" x14ac:dyDescent="0.3">
      <c r="B37" s="12"/>
      <c r="C37" s="7" t="s">
        <v>14</v>
      </c>
      <c r="D37" s="7" t="s">
        <v>15</v>
      </c>
      <c r="E37" s="7" t="s">
        <v>18</v>
      </c>
      <c r="F37" s="7" t="s">
        <v>19</v>
      </c>
      <c r="G37" s="8">
        <v>0</v>
      </c>
      <c r="H37" s="8">
        <v>19391.95</v>
      </c>
    </row>
    <row r="38" spans="2:8" x14ac:dyDescent="0.3">
      <c r="B38" s="12"/>
      <c r="C38" s="1" t="s">
        <v>0</v>
      </c>
      <c r="D38" s="1" t="s">
        <v>0</v>
      </c>
      <c r="E38" s="1" t="s">
        <v>20</v>
      </c>
      <c r="F38" s="1" t="s">
        <v>21</v>
      </c>
      <c r="G38" s="2">
        <v>174347</v>
      </c>
      <c r="H38" s="2">
        <v>52360.65</v>
      </c>
    </row>
    <row r="39" spans="2:8" x14ac:dyDescent="0.3">
      <c r="B39" s="12"/>
      <c r="C39" s="1" t="s">
        <v>0</v>
      </c>
      <c r="D39" s="1" t="s">
        <v>0</v>
      </c>
      <c r="E39" s="1" t="s">
        <v>53</v>
      </c>
      <c r="F39" s="1" t="s">
        <v>54</v>
      </c>
      <c r="G39" s="2">
        <v>0</v>
      </c>
      <c r="H39" s="2">
        <v>985.42</v>
      </c>
    </row>
    <row r="40" spans="2:8" x14ac:dyDescent="0.3">
      <c r="B40" s="12"/>
      <c r="C40" s="1" t="s">
        <v>0</v>
      </c>
      <c r="D40" s="1" t="s">
        <v>0</v>
      </c>
      <c r="E40" s="1" t="s">
        <v>22</v>
      </c>
      <c r="F40" s="1" t="s">
        <v>23</v>
      </c>
      <c r="G40" s="2">
        <v>174347</v>
      </c>
      <c r="H40" s="2">
        <v>0</v>
      </c>
    </row>
    <row r="41" spans="2:8" x14ac:dyDescent="0.3">
      <c r="B41" s="12"/>
      <c r="C41" s="1" t="s">
        <v>0</v>
      </c>
      <c r="D41" s="1" t="s">
        <v>0</v>
      </c>
      <c r="E41" s="1" t="s">
        <v>24</v>
      </c>
      <c r="F41" s="1" t="s">
        <v>98</v>
      </c>
      <c r="G41" s="2">
        <v>174348</v>
      </c>
      <c r="H41" s="2">
        <v>1448.42</v>
      </c>
    </row>
    <row r="42" spans="2:8" x14ac:dyDescent="0.3">
      <c r="B42" s="12"/>
      <c r="C42" s="7" t="s">
        <v>0</v>
      </c>
      <c r="D42" s="7" t="s">
        <v>0</v>
      </c>
      <c r="E42" s="7" t="s">
        <v>45</v>
      </c>
      <c r="F42" s="7" t="s">
        <v>46</v>
      </c>
      <c r="G42" s="8">
        <v>0</v>
      </c>
      <c r="H42" s="8">
        <v>373.94</v>
      </c>
    </row>
    <row r="43" spans="2:8" x14ac:dyDescent="0.3">
      <c r="B43" s="12"/>
      <c r="C43" s="1" t="s">
        <v>0</v>
      </c>
      <c r="D43" s="1" t="s">
        <v>0</v>
      </c>
      <c r="E43" s="1" t="s">
        <v>65</v>
      </c>
      <c r="F43" s="1" t="s">
        <v>66</v>
      </c>
      <c r="G43" s="2">
        <v>0</v>
      </c>
      <c r="H43" s="2">
        <v>2942.41</v>
      </c>
    </row>
    <row r="44" spans="2:8" x14ac:dyDescent="0.3">
      <c r="B44" s="12"/>
      <c r="C44" s="1" t="s">
        <v>0</v>
      </c>
      <c r="D44" s="1" t="s">
        <v>0</v>
      </c>
      <c r="E44" s="1" t="s">
        <v>47</v>
      </c>
      <c r="F44" s="1" t="s">
        <v>48</v>
      </c>
      <c r="G44" s="2">
        <v>0</v>
      </c>
      <c r="H44" s="2">
        <v>179249.61</v>
      </c>
    </row>
    <row r="45" spans="2:8" x14ac:dyDescent="0.3">
      <c r="B45" s="12"/>
      <c r="C45" s="1" t="s">
        <v>0</v>
      </c>
      <c r="D45" s="1" t="s">
        <v>0</v>
      </c>
      <c r="E45" s="3" t="s">
        <v>13</v>
      </c>
      <c r="F45" s="3" t="s">
        <v>0</v>
      </c>
      <c r="G45" s="4">
        <v>523042</v>
      </c>
      <c r="H45" s="4">
        <v>256752.4</v>
      </c>
    </row>
    <row r="46" spans="2:8" x14ac:dyDescent="0.3">
      <c r="B46" s="12"/>
      <c r="C46" s="3" t="s">
        <v>13</v>
      </c>
      <c r="D46" s="3" t="s">
        <v>0</v>
      </c>
      <c r="E46" s="3" t="s">
        <v>0</v>
      </c>
      <c r="F46" s="3" t="s">
        <v>0</v>
      </c>
      <c r="G46" s="4">
        <v>618042</v>
      </c>
      <c r="H46" s="4">
        <v>388498.13</v>
      </c>
    </row>
    <row r="47" spans="2:8" x14ac:dyDescent="0.3">
      <c r="B47" s="22" t="s">
        <v>93</v>
      </c>
      <c r="C47" s="7" t="s">
        <v>7</v>
      </c>
      <c r="D47" s="7" t="s">
        <v>8</v>
      </c>
      <c r="E47" s="7" t="s">
        <v>9</v>
      </c>
      <c r="F47" s="7" t="s">
        <v>10</v>
      </c>
      <c r="G47" s="8">
        <v>0</v>
      </c>
      <c r="H47" s="8">
        <v>85032.33</v>
      </c>
    </row>
    <row r="48" spans="2:8" x14ac:dyDescent="0.3">
      <c r="B48" s="23"/>
      <c r="C48" s="7" t="s">
        <v>0</v>
      </c>
      <c r="D48" s="7" t="s">
        <v>0</v>
      </c>
      <c r="E48" s="7" t="s">
        <v>11</v>
      </c>
      <c r="F48" s="7" t="s">
        <v>12</v>
      </c>
      <c r="G48" s="8">
        <v>0</v>
      </c>
      <c r="H48" s="8">
        <v>27345.85</v>
      </c>
    </row>
    <row r="49" spans="2:8" x14ac:dyDescent="0.3">
      <c r="B49" s="23"/>
      <c r="C49" s="1" t="s">
        <v>0</v>
      </c>
      <c r="D49" s="1" t="s">
        <v>0</v>
      </c>
      <c r="E49" s="3" t="s">
        <v>13</v>
      </c>
      <c r="F49" s="3" t="s">
        <v>0</v>
      </c>
      <c r="G49" s="4">
        <f>+G47+G48</f>
        <v>0</v>
      </c>
      <c r="H49" s="4">
        <v>112378.18</v>
      </c>
    </row>
    <row r="50" spans="2:8" x14ac:dyDescent="0.3">
      <c r="B50" s="23"/>
      <c r="C50" s="3" t="s">
        <v>13</v>
      </c>
      <c r="D50" s="3" t="s">
        <v>0</v>
      </c>
      <c r="E50" s="3" t="s">
        <v>0</v>
      </c>
      <c r="F50" s="3" t="s">
        <v>0</v>
      </c>
      <c r="G50" s="4">
        <f>+G49</f>
        <v>0</v>
      </c>
      <c r="H50" s="4">
        <v>112378.18</v>
      </c>
    </row>
    <row r="51" spans="2:8" ht="20.399999999999999" customHeight="1" x14ac:dyDescent="0.3">
      <c r="B51" s="22" t="s">
        <v>94</v>
      </c>
      <c r="C51" s="7" t="s">
        <v>7</v>
      </c>
      <c r="D51" s="7" t="s">
        <v>8</v>
      </c>
      <c r="E51" s="7" t="s">
        <v>49</v>
      </c>
      <c r="F51" s="7" t="s">
        <v>50</v>
      </c>
      <c r="G51" s="8">
        <v>0</v>
      </c>
      <c r="H51" s="8">
        <v>33696.269999999997</v>
      </c>
    </row>
    <row r="52" spans="2:8" x14ac:dyDescent="0.3">
      <c r="B52" s="23"/>
      <c r="C52" s="1" t="s">
        <v>0</v>
      </c>
      <c r="D52" s="1" t="s">
        <v>0</v>
      </c>
      <c r="E52" s="1" t="s">
        <v>9</v>
      </c>
      <c r="F52" s="1" t="s">
        <v>10</v>
      </c>
      <c r="G52" s="2">
        <v>67769</v>
      </c>
      <c r="H52" s="2">
        <v>72631.5</v>
      </c>
    </row>
    <row r="53" spans="2:8" x14ac:dyDescent="0.3">
      <c r="B53" s="23"/>
      <c r="C53" s="1" t="s">
        <v>0</v>
      </c>
      <c r="D53" s="1" t="s">
        <v>0</v>
      </c>
      <c r="E53" s="1" t="s">
        <v>11</v>
      </c>
      <c r="F53" s="1" t="s">
        <v>12</v>
      </c>
      <c r="G53" s="2">
        <v>22534</v>
      </c>
      <c r="H53" s="2">
        <v>31386.400000000001</v>
      </c>
    </row>
    <row r="54" spans="2:8" x14ac:dyDescent="0.3">
      <c r="B54" s="23"/>
      <c r="C54" s="1" t="s">
        <v>0</v>
      </c>
      <c r="D54" s="1" t="s">
        <v>0</v>
      </c>
      <c r="E54" s="3" t="s">
        <v>13</v>
      </c>
      <c r="F54" s="3" t="s">
        <v>0</v>
      </c>
      <c r="G54" s="4">
        <v>90303</v>
      </c>
      <c r="H54" s="4">
        <v>137714.17000000001</v>
      </c>
    </row>
    <row r="55" spans="2:8" x14ac:dyDescent="0.3">
      <c r="B55" s="23"/>
      <c r="C55" s="1" t="s">
        <v>14</v>
      </c>
      <c r="D55" s="1" t="s">
        <v>15</v>
      </c>
      <c r="E55" s="1" t="s">
        <v>59</v>
      </c>
      <c r="F55" s="1" t="s">
        <v>60</v>
      </c>
      <c r="G55" s="2">
        <v>0</v>
      </c>
      <c r="H55" s="2">
        <v>176.3</v>
      </c>
    </row>
    <row r="56" spans="2:8" x14ac:dyDescent="0.3">
      <c r="B56" s="23"/>
      <c r="C56" s="1" t="s">
        <v>0</v>
      </c>
      <c r="D56" s="1" t="s">
        <v>0</v>
      </c>
      <c r="E56" s="1" t="s">
        <v>16</v>
      </c>
      <c r="F56" s="1" t="s">
        <v>17</v>
      </c>
      <c r="G56" s="2">
        <v>145700</v>
      </c>
      <c r="H56" s="2">
        <v>633.4</v>
      </c>
    </row>
    <row r="57" spans="2:8" x14ac:dyDescent="0.3">
      <c r="B57" s="23"/>
      <c r="C57" s="7" t="s">
        <v>0</v>
      </c>
      <c r="D57" s="7" t="s">
        <v>0</v>
      </c>
      <c r="E57" s="7" t="s">
        <v>51</v>
      </c>
      <c r="F57" s="7" t="s">
        <v>52</v>
      </c>
      <c r="G57" s="8">
        <v>0</v>
      </c>
      <c r="H57" s="8">
        <v>471.73</v>
      </c>
    </row>
    <row r="58" spans="2:8" x14ac:dyDescent="0.3">
      <c r="B58" s="23"/>
      <c r="C58" s="7" t="s">
        <v>0</v>
      </c>
      <c r="D58" s="7" t="s">
        <v>0</v>
      </c>
      <c r="E58" s="7" t="s">
        <v>18</v>
      </c>
      <c r="F58" s="7" t="s">
        <v>19</v>
      </c>
      <c r="G58" s="8">
        <v>0</v>
      </c>
      <c r="H58" s="8">
        <v>17570.34</v>
      </c>
    </row>
    <row r="59" spans="2:8" x14ac:dyDescent="0.3">
      <c r="B59" s="23"/>
      <c r="C59" s="7" t="s">
        <v>0</v>
      </c>
      <c r="D59" s="7" t="s">
        <v>0</v>
      </c>
      <c r="E59" s="7" t="s">
        <v>20</v>
      </c>
      <c r="F59" s="7" t="s">
        <v>21</v>
      </c>
      <c r="G59" s="8">
        <v>145700</v>
      </c>
      <c r="H59" s="8">
        <v>31070.13</v>
      </c>
    </row>
    <row r="60" spans="2:8" x14ac:dyDescent="0.3">
      <c r="B60" s="23"/>
      <c r="C60" s="7" t="s">
        <v>0</v>
      </c>
      <c r="D60" s="7" t="s">
        <v>0</v>
      </c>
      <c r="E60" s="7" t="s">
        <v>22</v>
      </c>
      <c r="F60" s="7" t="s">
        <v>23</v>
      </c>
      <c r="G60" s="8">
        <v>145700</v>
      </c>
      <c r="H60" s="8">
        <v>97711.37</v>
      </c>
    </row>
    <row r="61" spans="2:8" x14ac:dyDescent="0.3">
      <c r="B61" s="23"/>
      <c r="C61" s="7" t="s">
        <v>0</v>
      </c>
      <c r="D61" s="7" t="s">
        <v>0</v>
      </c>
      <c r="E61" s="7" t="s">
        <v>24</v>
      </c>
      <c r="F61" s="7" t="s">
        <v>98</v>
      </c>
      <c r="G61" s="8">
        <v>145700</v>
      </c>
      <c r="H61" s="8">
        <v>0</v>
      </c>
    </row>
    <row r="62" spans="2:8" x14ac:dyDescent="0.3">
      <c r="B62" s="23"/>
      <c r="C62" s="7" t="s">
        <v>0</v>
      </c>
      <c r="D62" s="7" t="s">
        <v>0</v>
      </c>
      <c r="E62" s="7" t="s">
        <v>65</v>
      </c>
      <c r="F62" s="7" t="s">
        <v>66</v>
      </c>
      <c r="G62" s="8">
        <v>0</v>
      </c>
      <c r="H62" s="8">
        <v>76</v>
      </c>
    </row>
    <row r="63" spans="2:8" x14ac:dyDescent="0.3">
      <c r="B63" s="23"/>
      <c r="C63" s="1" t="s">
        <v>0</v>
      </c>
      <c r="D63" s="1" t="s">
        <v>0</v>
      </c>
      <c r="E63" s="1" t="s">
        <v>47</v>
      </c>
      <c r="F63" s="1" t="s">
        <v>48</v>
      </c>
      <c r="G63" s="2">
        <v>0</v>
      </c>
      <c r="H63" s="2">
        <v>7222.6</v>
      </c>
    </row>
    <row r="64" spans="2:8" x14ac:dyDescent="0.3">
      <c r="B64" s="23"/>
      <c r="C64" s="1" t="s">
        <v>0</v>
      </c>
      <c r="D64" s="1" t="s">
        <v>0</v>
      </c>
      <c r="E64" s="3" t="s">
        <v>13</v>
      </c>
      <c r="F64" s="3" t="s">
        <v>0</v>
      </c>
      <c r="G64" s="4">
        <v>582800</v>
      </c>
      <c r="H64" s="4">
        <v>154931.87</v>
      </c>
    </row>
    <row r="65" spans="2:8" x14ac:dyDescent="0.3">
      <c r="B65" s="23"/>
      <c r="C65" s="1" t="s">
        <v>25</v>
      </c>
      <c r="D65" s="1" t="s">
        <v>26</v>
      </c>
      <c r="E65" s="1" t="s">
        <v>37</v>
      </c>
      <c r="F65" s="1" t="s">
        <v>38</v>
      </c>
      <c r="G65" s="2">
        <v>220000</v>
      </c>
      <c r="H65" s="2">
        <v>136230.01</v>
      </c>
    </row>
    <row r="66" spans="2:8" x14ac:dyDescent="0.3">
      <c r="B66" s="23"/>
      <c r="C66" s="1" t="s">
        <v>0</v>
      </c>
      <c r="D66" s="1" t="s">
        <v>0</v>
      </c>
      <c r="E66" s="1" t="s">
        <v>55</v>
      </c>
      <c r="F66" s="1" t="s">
        <v>56</v>
      </c>
      <c r="G66" s="2">
        <v>320000</v>
      </c>
      <c r="H66" s="2">
        <v>472148.46</v>
      </c>
    </row>
    <row r="67" spans="2:8" x14ac:dyDescent="0.3">
      <c r="B67" s="23"/>
      <c r="C67" s="1" t="s">
        <v>0</v>
      </c>
      <c r="D67" s="1" t="s">
        <v>0</v>
      </c>
      <c r="E67" s="1" t="s">
        <v>27</v>
      </c>
      <c r="F67" s="1" t="s">
        <v>28</v>
      </c>
      <c r="G67" s="2">
        <v>10000</v>
      </c>
      <c r="H67" s="2">
        <v>0</v>
      </c>
    </row>
    <row r="68" spans="2:8" x14ac:dyDescent="0.3">
      <c r="B68" s="23"/>
      <c r="C68" s="1" t="s">
        <v>0</v>
      </c>
      <c r="D68" s="1" t="s">
        <v>0</v>
      </c>
      <c r="E68" s="3" t="s">
        <v>13</v>
      </c>
      <c r="F68" s="3" t="s">
        <v>0</v>
      </c>
      <c r="G68" s="4">
        <v>550000</v>
      </c>
      <c r="H68" s="4">
        <v>608378.47</v>
      </c>
    </row>
    <row r="69" spans="2:8" x14ac:dyDescent="0.3">
      <c r="B69" s="23"/>
      <c r="C69" s="7" t="s">
        <v>29</v>
      </c>
      <c r="D69" s="7" t="s">
        <v>30</v>
      </c>
      <c r="E69" s="7" t="s">
        <v>99</v>
      </c>
      <c r="F69" s="7" t="s">
        <v>100</v>
      </c>
      <c r="G69" s="8">
        <v>0</v>
      </c>
      <c r="H69" s="8">
        <v>5484.83</v>
      </c>
    </row>
    <row r="70" spans="2:8" ht="14.4" customHeight="1" x14ac:dyDescent="0.3">
      <c r="B70" s="23"/>
      <c r="C70" s="7" t="s">
        <v>0</v>
      </c>
      <c r="D70" s="7" t="s">
        <v>0</v>
      </c>
      <c r="E70" s="7" t="s">
        <v>31</v>
      </c>
      <c r="F70" s="7" t="s">
        <v>32</v>
      </c>
      <c r="G70" s="8">
        <v>25000</v>
      </c>
      <c r="H70" s="8">
        <v>14708.64</v>
      </c>
    </row>
    <row r="71" spans="2:8" x14ac:dyDescent="0.3">
      <c r="B71" s="23"/>
      <c r="C71" s="7" t="s">
        <v>0</v>
      </c>
      <c r="D71" s="7" t="s">
        <v>0</v>
      </c>
      <c r="E71" s="7" t="s">
        <v>33</v>
      </c>
      <c r="F71" s="7" t="s">
        <v>34</v>
      </c>
      <c r="G71" s="8">
        <v>25000</v>
      </c>
      <c r="H71" s="8">
        <v>26347.05</v>
      </c>
    </row>
    <row r="72" spans="2:8" x14ac:dyDescent="0.3">
      <c r="B72" s="23"/>
      <c r="C72" s="7" t="s">
        <v>0</v>
      </c>
      <c r="D72" s="7" t="s">
        <v>0</v>
      </c>
      <c r="E72" s="7" t="s">
        <v>35</v>
      </c>
      <c r="F72" s="7" t="s">
        <v>36</v>
      </c>
      <c r="G72" s="8">
        <v>0</v>
      </c>
      <c r="H72" s="8">
        <v>16412.8</v>
      </c>
    </row>
    <row r="73" spans="2:8" x14ac:dyDescent="0.3">
      <c r="B73" s="23"/>
      <c r="C73" s="1" t="s">
        <v>0</v>
      </c>
      <c r="D73" s="1" t="s">
        <v>0</v>
      </c>
      <c r="E73" s="3" t="s">
        <v>13</v>
      </c>
      <c r="F73" s="3" t="s">
        <v>0</v>
      </c>
      <c r="G73" s="4">
        <v>50000</v>
      </c>
      <c r="H73" s="4">
        <v>62953.32</v>
      </c>
    </row>
    <row r="74" spans="2:8" x14ac:dyDescent="0.3">
      <c r="B74" s="23"/>
      <c r="C74" s="3" t="s">
        <v>13</v>
      </c>
      <c r="D74" s="3" t="s">
        <v>0</v>
      </c>
      <c r="E74" s="3" t="s">
        <v>0</v>
      </c>
      <c r="F74" s="3" t="s">
        <v>0</v>
      </c>
      <c r="G74" s="4">
        <v>1273103</v>
      </c>
      <c r="H74" s="4">
        <v>963977.83</v>
      </c>
    </row>
    <row r="75" spans="2:8" ht="30.6" customHeight="1" x14ac:dyDescent="0.3">
      <c r="B75" s="11" t="s">
        <v>95</v>
      </c>
      <c r="C75" s="1" t="s">
        <v>7</v>
      </c>
      <c r="D75" s="1" t="s">
        <v>8</v>
      </c>
      <c r="E75" s="1" t="s">
        <v>9</v>
      </c>
      <c r="F75" s="1" t="s">
        <v>10</v>
      </c>
      <c r="G75" s="2">
        <v>87826</v>
      </c>
      <c r="H75" s="2">
        <v>95463.48</v>
      </c>
    </row>
    <row r="76" spans="2:8" x14ac:dyDescent="0.3">
      <c r="B76" s="12"/>
      <c r="C76" s="1" t="s">
        <v>0</v>
      </c>
      <c r="D76" s="1" t="s">
        <v>0</v>
      </c>
      <c r="E76" s="1" t="s">
        <v>11</v>
      </c>
      <c r="F76" s="1" t="s">
        <v>12</v>
      </c>
      <c r="G76" s="2">
        <v>29202</v>
      </c>
      <c r="H76" s="2">
        <v>17480.59</v>
      </c>
    </row>
    <row r="77" spans="2:8" x14ac:dyDescent="0.3">
      <c r="B77" s="12"/>
      <c r="C77" s="1" t="s">
        <v>0</v>
      </c>
      <c r="D77" s="1" t="s">
        <v>0</v>
      </c>
      <c r="E77" s="3" t="s">
        <v>13</v>
      </c>
      <c r="F77" s="3" t="s">
        <v>0</v>
      </c>
      <c r="G77" s="4">
        <v>117028</v>
      </c>
      <c r="H77" s="4">
        <v>112944.07</v>
      </c>
    </row>
    <row r="78" spans="2:8" x14ac:dyDescent="0.3">
      <c r="B78" s="12"/>
      <c r="C78" s="1" t="s">
        <v>14</v>
      </c>
      <c r="D78" s="1" t="s">
        <v>15</v>
      </c>
      <c r="E78" s="1" t="s">
        <v>18</v>
      </c>
      <c r="F78" s="1" t="s">
        <v>19</v>
      </c>
      <c r="G78" s="2">
        <v>0</v>
      </c>
      <c r="H78" s="2">
        <v>5744.48</v>
      </c>
    </row>
    <row r="79" spans="2:8" x14ac:dyDescent="0.3">
      <c r="B79" s="12"/>
      <c r="C79" s="1" t="s">
        <v>0</v>
      </c>
      <c r="D79" s="1" t="s">
        <v>0</v>
      </c>
      <c r="E79" s="1" t="s">
        <v>20</v>
      </c>
      <c r="F79" s="1" t="s">
        <v>21</v>
      </c>
      <c r="G79" s="2">
        <v>10000</v>
      </c>
      <c r="H79" s="2">
        <v>490.8</v>
      </c>
    </row>
    <row r="80" spans="2:8" x14ac:dyDescent="0.3">
      <c r="B80" s="12"/>
      <c r="C80" s="1" t="s">
        <v>0</v>
      </c>
      <c r="D80" s="1" t="s">
        <v>0</v>
      </c>
      <c r="E80" s="3" t="s">
        <v>13</v>
      </c>
      <c r="F80" s="3" t="s">
        <v>0</v>
      </c>
      <c r="G80" s="4">
        <v>10000</v>
      </c>
      <c r="H80" s="4">
        <v>6235.28</v>
      </c>
    </row>
    <row r="81" spans="2:8" x14ac:dyDescent="0.3">
      <c r="B81" s="12"/>
      <c r="C81" s="7" t="s">
        <v>29</v>
      </c>
      <c r="D81" s="7" t="s">
        <v>30</v>
      </c>
      <c r="E81" s="7" t="s">
        <v>31</v>
      </c>
      <c r="F81" s="7" t="s">
        <v>32</v>
      </c>
      <c r="G81" s="8">
        <v>316000</v>
      </c>
      <c r="H81" s="8">
        <v>301592.5</v>
      </c>
    </row>
    <row r="82" spans="2:8" x14ac:dyDescent="0.3">
      <c r="B82" s="12"/>
      <c r="C82" s="1" t="s">
        <v>0</v>
      </c>
      <c r="D82" s="1" t="s">
        <v>0</v>
      </c>
      <c r="E82" s="3" t="s">
        <v>13</v>
      </c>
      <c r="F82" s="3" t="s">
        <v>0</v>
      </c>
      <c r="G82" s="4">
        <v>316000</v>
      </c>
      <c r="H82" s="4">
        <v>301592.5</v>
      </c>
    </row>
    <row r="83" spans="2:8" x14ac:dyDescent="0.3">
      <c r="B83" s="12"/>
      <c r="C83" s="3" t="s">
        <v>13</v>
      </c>
      <c r="D83" s="3" t="s">
        <v>0</v>
      </c>
      <c r="E83" s="3" t="s">
        <v>0</v>
      </c>
      <c r="F83" s="3" t="s">
        <v>0</v>
      </c>
      <c r="G83" s="4">
        <v>443028</v>
      </c>
      <c r="H83" s="4">
        <v>420771.85</v>
      </c>
    </row>
    <row r="84" spans="2:8" ht="20.399999999999999" customHeight="1" x14ac:dyDescent="0.3">
      <c r="B84" s="22" t="s">
        <v>96</v>
      </c>
      <c r="C84" s="1" t="s">
        <v>7</v>
      </c>
      <c r="D84" s="1" t="s">
        <v>8</v>
      </c>
      <c r="E84" s="1" t="s">
        <v>49</v>
      </c>
      <c r="F84" s="1" t="s">
        <v>50</v>
      </c>
      <c r="G84" s="2">
        <v>2579234</v>
      </c>
      <c r="H84" s="2">
        <v>2642448</v>
      </c>
    </row>
    <row r="85" spans="2:8" x14ac:dyDescent="0.3">
      <c r="B85" s="23"/>
      <c r="C85" s="7" t="s">
        <v>0</v>
      </c>
      <c r="D85" s="7" t="s">
        <v>0</v>
      </c>
      <c r="E85" s="7" t="s">
        <v>11</v>
      </c>
      <c r="F85" s="7" t="s">
        <v>12</v>
      </c>
      <c r="G85" s="8">
        <v>857596</v>
      </c>
      <c r="H85" s="8">
        <v>762440.62</v>
      </c>
    </row>
    <row r="86" spans="2:8" x14ac:dyDescent="0.3">
      <c r="B86" s="23"/>
      <c r="C86" s="7" t="s">
        <v>0</v>
      </c>
      <c r="D86" s="7" t="s">
        <v>0</v>
      </c>
      <c r="E86" s="7" t="s">
        <v>67</v>
      </c>
      <c r="F86" s="7" t="s">
        <v>68</v>
      </c>
      <c r="G86" s="8">
        <v>0</v>
      </c>
      <c r="H86" s="8">
        <v>17165.8</v>
      </c>
    </row>
    <row r="87" spans="2:8" x14ac:dyDescent="0.3">
      <c r="B87" s="23"/>
      <c r="C87" s="1" t="s">
        <v>0</v>
      </c>
      <c r="D87" s="1" t="s">
        <v>0</v>
      </c>
      <c r="E87" s="3" t="s">
        <v>13</v>
      </c>
      <c r="F87" s="3" t="s">
        <v>0</v>
      </c>
      <c r="G87" s="4">
        <v>3436830</v>
      </c>
      <c r="H87" s="4">
        <v>3422054.42</v>
      </c>
    </row>
    <row r="88" spans="2:8" x14ac:dyDescent="0.3">
      <c r="B88" s="23"/>
      <c r="C88" s="1" t="s">
        <v>14</v>
      </c>
      <c r="D88" s="1" t="s">
        <v>15</v>
      </c>
      <c r="E88" s="1" t="s">
        <v>69</v>
      </c>
      <c r="F88" s="1" t="s">
        <v>70</v>
      </c>
      <c r="G88" s="2">
        <v>165015</v>
      </c>
      <c r="H88" s="2">
        <v>73593.69</v>
      </c>
    </row>
    <row r="89" spans="2:8" x14ac:dyDescent="0.3">
      <c r="B89" s="23"/>
      <c r="C89" s="1" t="s">
        <v>0</v>
      </c>
      <c r="D89" s="1" t="s">
        <v>0</v>
      </c>
      <c r="E89" s="1" t="s">
        <v>59</v>
      </c>
      <c r="F89" s="1" t="s">
        <v>60</v>
      </c>
      <c r="G89" s="2">
        <v>120000</v>
      </c>
      <c r="H89" s="2">
        <v>171901</v>
      </c>
    </row>
    <row r="90" spans="2:8" x14ac:dyDescent="0.3">
      <c r="B90" s="23"/>
      <c r="C90" s="7" t="s">
        <v>0</v>
      </c>
      <c r="D90" s="7" t="s">
        <v>0</v>
      </c>
      <c r="E90" s="7" t="s">
        <v>71</v>
      </c>
      <c r="F90" s="7" t="s">
        <v>72</v>
      </c>
      <c r="G90" s="8">
        <v>5000</v>
      </c>
      <c r="H90" s="8">
        <v>0</v>
      </c>
    </row>
    <row r="91" spans="2:8" x14ac:dyDescent="0.3">
      <c r="B91" s="23"/>
      <c r="C91" s="7" t="s">
        <v>0</v>
      </c>
      <c r="D91" s="7" t="s">
        <v>0</v>
      </c>
      <c r="E91" s="7" t="s">
        <v>16</v>
      </c>
      <c r="F91" s="7" t="s">
        <v>17</v>
      </c>
      <c r="G91" s="8">
        <v>80102</v>
      </c>
      <c r="H91" s="8">
        <v>4427.6000000000004</v>
      </c>
    </row>
    <row r="92" spans="2:8" ht="14.4" customHeight="1" x14ac:dyDescent="0.3">
      <c r="B92" s="23"/>
      <c r="C92" s="7" t="s">
        <v>0</v>
      </c>
      <c r="D92" s="7" t="s">
        <v>0</v>
      </c>
      <c r="E92" s="7" t="s">
        <v>73</v>
      </c>
      <c r="F92" s="7" t="s">
        <v>74</v>
      </c>
      <c r="G92" s="8">
        <v>2000</v>
      </c>
      <c r="H92" s="8">
        <v>0</v>
      </c>
    </row>
    <row r="93" spans="2:8" x14ac:dyDescent="0.3">
      <c r="B93" s="23"/>
      <c r="C93" s="7" t="s">
        <v>0</v>
      </c>
      <c r="D93" s="7" t="s">
        <v>0</v>
      </c>
      <c r="E93" s="7" t="s">
        <v>51</v>
      </c>
      <c r="F93" s="7" t="s">
        <v>52</v>
      </c>
      <c r="G93" s="8">
        <v>10000</v>
      </c>
      <c r="H93" s="8">
        <v>4668.5</v>
      </c>
    </row>
    <row r="94" spans="2:8" x14ac:dyDescent="0.3">
      <c r="B94" s="23"/>
      <c r="C94" s="7" t="s">
        <v>0</v>
      </c>
      <c r="D94" s="7" t="s">
        <v>0</v>
      </c>
      <c r="E94" s="7" t="s">
        <v>75</v>
      </c>
      <c r="F94" s="7" t="s">
        <v>76</v>
      </c>
      <c r="G94" s="8">
        <v>2000</v>
      </c>
      <c r="H94" s="8">
        <v>0</v>
      </c>
    </row>
    <row r="95" spans="2:8" x14ac:dyDescent="0.3">
      <c r="B95" s="23"/>
      <c r="C95" s="7" t="s">
        <v>0</v>
      </c>
      <c r="D95" s="7" t="s">
        <v>0</v>
      </c>
      <c r="E95" s="7" t="s">
        <v>39</v>
      </c>
      <c r="F95" s="7" t="s">
        <v>40</v>
      </c>
      <c r="G95" s="8">
        <v>268325</v>
      </c>
      <c r="H95" s="8">
        <v>249912.42</v>
      </c>
    </row>
    <row r="96" spans="2:8" x14ac:dyDescent="0.3">
      <c r="B96" s="23"/>
      <c r="C96" s="1" t="s">
        <v>0</v>
      </c>
      <c r="D96" s="1" t="s">
        <v>0</v>
      </c>
      <c r="E96" s="1" t="s">
        <v>61</v>
      </c>
      <c r="F96" s="1" t="s">
        <v>62</v>
      </c>
      <c r="G96" s="2">
        <v>20630</v>
      </c>
      <c r="H96" s="2">
        <v>28129.09</v>
      </c>
    </row>
    <row r="97" spans="2:8" x14ac:dyDescent="0.3">
      <c r="B97" s="23"/>
      <c r="C97" s="1" t="s">
        <v>0</v>
      </c>
      <c r="D97" s="1" t="s">
        <v>0</v>
      </c>
      <c r="E97" s="1" t="s">
        <v>63</v>
      </c>
      <c r="F97" s="1" t="s">
        <v>64</v>
      </c>
      <c r="G97" s="2">
        <v>58263</v>
      </c>
      <c r="H97" s="2">
        <v>75005.289999999994</v>
      </c>
    </row>
    <row r="98" spans="2:8" x14ac:dyDescent="0.3">
      <c r="B98" s="23"/>
      <c r="C98" s="1" t="s">
        <v>0</v>
      </c>
      <c r="D98" s="1" t="s">
        <v>0</v>
      </c>
      <c r="E98" s="1" t="s">
        <v>77</v>
      </c>
      <c r="F98" s="1" t="s">
        <v>78</v>
      </c>
      <c r="G98" s="2">
        <v>1500</v>
      </c>
      <c r="H98" s="2">
        <v>0</v>
      </c>
    </row>
    <row r="99" spans="2:8" x14ac:dyDescent="0.3">
      <c r="B99" s="23"/>
      <c r="C99" s="1" t="s">
        <v>0</v>
      </c>
      <c r="D99" s="1" t="s">
        <v>0</v>
      </c>
      <c r="E99" s="1" t="s">
        <v>18</v>
      </c>
      <c r="F99" s="1" t="s">
        <v>19</v>
      </c>
      <c r="G99" s="2">
        <v>40000</v>
      </c>
      <c r="H99" s="2">
        <v>196734.95</v>
      </c>
    </row>
    <row r="100" spans="2:8" x14ac:dyDescent="0.3">
      <c r="B100" s="23"/>
      <c r="C100" s="1" t="s">
        <v>0</v>
      </c>
      <c r="D100" s="1" t="s">
        <v>0</v>
      </c>
      <c r="E100" s="1" t="s">
        <v>41</v>
      </c>
      <c r="F100" s="1" t="s">
        <v>42</v>
      </c>
      <c r="G100" s="2">
        <v>197000</v>
      </c>
      <c r="H100" s="2">
        <v>14271.06</v>
      </c>
    </row>
    <row r="101" spans="2:8" x14ac:dyDescent="0.3">
      <c r="B101" s="23"/>
      <c r="C101" s="1" t="s">
        <v>0</v>
      </c>
      <c r="D101" s="1" t="s">
        <v>0</v>
      </c>
      <c r="E101" s="1" t="s">
        <v>79</v>
      </c>
      <c r="F101" s="1" t="s">
        <v>80</v>
      </c>
      <c r="G101" s="2">
        <v>0</v>
      </c>
      <c r="H101" s="2">
        <v>2323.1999999999998</v>
      </c>
    </row>
    <row r="102" spans="2:8" x14ac:dyDescent="0.3">
      <c r="B102" s="23"/>
      <c r="C102" s="1" t="s">
        <v>0</v>
      </c>
      <c r="D102" s="1" t="s">
        <v>0</v>
      </c>
      <c r="E102" s="1" t="s">
        <v>43</v>
      </c>
      <c r="F102" s="1" t="s">
        <v>44</v>
      </c>
      <c r="G102" s="2">
        <v>18000</v>
      </c>
      <c r="H102" s="2">
        <v>13872.28</v>
      </c>
    </row>
    <row r="103" spans="2:8" x14ac:dyDescent="0.3">
      <c r="B103" s="23"/>
      <c r="C103" s="1" t="s">
        <v>0</v>
      </c>
      <c r="D103" s="1" t="s">
        <v>0</v>
      </c>
      <c r="E103" s="1" t="s">
        <v>20</v>
      </c>
      <c r="F103" s="1" t="s">
        <v>21</v>
      </c>
      <c r="G103" s="2">
        <v>156000</v>
      </c>
      <c r="H103" s="2">
        <v>81166.12</v>
      </c>
    </row>
    <row r="104" spans="2:8" x14ac:dyDescent="0.3">
      <c r="B104" s="23"/>
      <c r="C104" s="1" t="s">
        <v>0</v>
      </c>
      <c r="D104" s="1" t="s">
        <v>0</v>
      </c>
      <c r="E104" s="1" t="s">
        <v>81</v>
      </c>
      <c r="F104" s="1" t="s">
        <v>82</v>
      </c>
      <c r="G104" s="2">
        <v>87530</v>
      </c>
      <c r="H104" s="2">
        <v>63845.48</v>
      </c>
    </row>
    <row r="105" spans="2:8" x14ac:dyDescent="0.3">
      <c r="B105" s="23"/>
      <c r="C105" s="1" t="s">
        <v>0</v>
      </c>
      <c r="D105" s="1" t="s">
        <v>0</v>
      </c>
      <c r="E105" s="1" t="s">
        <v>83</v>
      </c>
      <c r="F105" s="1" t="s">
        <v>84</v>
      </c>
      <c r="G105" s="2">
        <v>3051</v>
      </c>
      <c r="H105" s="2">
        <v>2980.4</v>
      </c>
    </row>
    <row r="106" spans="2:8" x14ac:dyDescent="0.3">
      <c r="B106" s="23"/>
      <c r="C106" s="7" t="s">
        <v>0</v>
      </c>
      <c r="D106" s="7" t="s">
        <v>0</v>
      </c>
      <c r="E106" s="7" t="s">
        <v>53</v>
      </c>
      <c r="F106" s="7" t="s">
        <v>54</v>
      </c>
      <c r="G106" s="8">
        <v>0</v>
      </c>
      <c r="H106" s="8">
        <v>2212.5</v>
      </c>
    </row>
    <row r="107" spans="2:8" x14ac:dyDescent="0.3">
      <c r="B107" s="23"/>
      <c r="C107" s="7" t="s">
        <v>0</v>
      </c>
      <c r="D107" s="7" t="s">
        <v>0</v>
      </c>
      <c r="E107" s="7" t="s">
        <v>22</v>
      </c>
      <c r="F107" s="7" t="s">
        <v>23</v>
      </c>
      <c r="G107" s="8">
        <v>77000</v>
      </c>
      <c r="H107" s="8">
        <v>104794.32</v>
      </c>
    </row>
    <row r="108" spans="2:8" x14ac:dyDescent="0.3">
      <c r="B108" s="23"/>
      <c r="C108" s="7" t="s">
        <v>0</v>
      </c>
      <c r="D108" s="7" t="s">
        <v>0</v>
      </c>
      <c r="E108" s="7" t="s">
        <v>24</v>
      </c>
      <c r="F108" s="7" t="s">
        <v>98</v>
      </c>
      <c r="G108" s="8">
        <v>70000</v>
      </c>
      <c r="H108" s="8">
        <v>94727.84</v>
      </c>
    </row>
    <row r="109" spans="2:8" x14ac:dyDescent="0.3">
      <c r="B109" s="23"/>
      <c r="C109" s="7" t="s">
        <v>0</v>
      </c>
      <c r="D109" s="7" t="s">
        <v>0</v>
      </c>
      <c r="E109" s="7" t="s">
        <v>45</v>
      </c>
      <c r="F109" s="7" t="s">
        <v>46</v>
      </c>
      <c r="G109" s="8">
        <v>5000</v>
      </c>
      <c r="H109" s="8">
        <v>1172.8399999999999</v>
      </c>
    </row>
    <row r="110" spans="2:8" x14ac:dyDescent="0.3">
      <c r="B110" s="23"/>
      <c r="C110" s="7" t="s">
        <v>0</v>
      </c>
      <c r="D110" s="7" t="s">
        <v>0</v>
      </c>
      <c r="E110" s="7" t="s">
        <v>65</v>
      </c>
      <c r="F110" s="7" t="s">
        <v>66</v>
      </c>
      <c r="G110" s="8">
        <v>2000</v>
      </c>
      <c r="H110" s="8">
        <v>2317.13</v>
      </c>
    </row>
    <row r="111" spans="2:8" ht="14.4" customHeight="1" x14ac:dyDescent="0.3">
      <c r="B111" s="23"/>
      <c r="C111" s="7" t="s">
        <v>0</v>
      </c>
      <c r="D111" s="7" t="s">
        <v>0</v>
      </c>
      <c r="E111" s="7" t="s">
        <v>47</v>
      </c>
      <c r="F111" s="7" t="s">
        <v>48</v>
      </c>
      <c r="G111" s="8">
        <v>0</v>
      </c>
      <c r="H111" s="8">
        <v>29910</v>
      </c>
    </row>
    <row r="112" spans="2:8" x14ac:dyDescent="0.3">
      <c r="B112" s="23"/>
      <c r="C112" s="1" t="s">
        <v>0</v>
      </c>
      <c r="D112" s="1" t="s">
        <v>0</v>
      </c>
      <c r="E112" s="3" t="s">
        <v>13</v>
      </c>
      <c r="F112" s="3" t="s">
        <v>0</v>
      </c>
      <c r="G112" s="4">
        <v>1388416</v>
      </c>
      <c r="H112" s="4">
        <v>1217965.71</v>
      </c>
    </row>
    <row r="113" spans="2:8" x14ac:dyDescent="0.3">
      <c r="B113" s="23"/>
      <c r="C113" s="1" t="s">
        <v>25</v>
      </c>
      <c r="D113" s="1" t="s">
        <v>26</v>
      </c>
      <c r="E113" s="1" t="s">
        <v>101</v>
      </c>
      <c r="F113" s="1" t="s">
        <v>102</v>
      </c>
      <c r="G113" s="2">
        <v>0</v>
      </c>
      <c r="H113" s="2">
        <v>20000</v>
      </c>
    </row>
    <row r="114" spans="2:8" x14ac:dyDescent="0.3">
      <c r="B114" s="23"/>
      <c r="C114" s="1" t="s">
        <v>0</v>
      </c>
      <c r="D114" s="1" t="s">
        <v>0</v>
      </c>
      <c r="E114" s="3" t="s">
        <v>13</v>
      </c>
      <c r="F114" s="3" t="s">
        <v>0</v>
      </c>
      <c r="G114" s="4">
        <f>+G113</f>
        <v>0</v>
      </c>
      <c r="H114" s="4">
        <v>20000</v>
      </c>
    </row>
    <row r="115" spans="2:8" x14ac:dyDescent="0.3">
      <c r="B115" s="23"/>
      <c r="C115" s="1" t="s">
        <v>29</v>
      </c>
      <c r="D115" s="1" t="s">
        <v>30</v>
      </c>
      <c r="E115" s="1" t="s">
        <v>99</v>
      </c>
      <c r="F115" s="1" t="s">
        <v>100</v>
      </c>
      <c r="G115" s="2">
        <v>0</v>
      </c>
      <c r="H115" s="2">
        <v>28013.32</v>
      </c>
    </row>
    <row r="116" spans="2:8" x14ac:dyDescent="0.3">
      <c r="B116" s="23"/>
      <c r="C116" s="1" t="s">
        <v>0</v>
      </c>
      <c r="D116" s="1" t="s">
        <v>0</v>
      </c>
      <c r="E116" s="1" t="s">
        <v>31</v>
      </c>
      <c r="F116" s="1" t="s">
        <v>32</v>
      </c>
      <c r="G116" s="2">
        <v>30000</v>
      </c>
      <c r="H116" s="2">
        <v>9296.2000000000007</v>
      </c>
    </row>
    <row r="117" spans="2:8" x14ac:dyDescent="0.3">
      <c r="B117" s="23"/>
      <c r="C117" s="1" t="s">
        <v>0</v>
      </c>
      <c r="D117" s="1" t="s">
        <v>0</v>
      </c>
      <c r="E117" s="1" t="s">
        <v>33</v>
      </c>
      <c r="F117" s="1" t="s">
        <v>34</v>
      </c>
      <c r="G117" s="2">
        <v>25000</v>
      </c>
      <c r="H117" s="2">
        <v>2668.3</v>
      </c>
    </row>
    <row r="118" spans="2:8" x14ac:dyDescent="0.3">
      <c r="B118" s="23"/>
      <c r="C118" s="1" t="s">
        <v>0</v>
      </c>
      <c r="D118" s="1" t="s">
        <v>0</v>
      </c>
      <c r="E118" s="1" t="s">
        <v>35</v>
      </c>
      <c r="F118" s="1" t="s">
        <v>36</v>
      </c>
      <c r="G118" s="2">
        <v>123000</v>
      </c>
      <c r="H118" s="2">
        <v>125194.66</v>
      </c>
    </row>
    <row r="119" spans="2:8" x14ac:dyDescent="0.3">
      <c r="B119" s="23"/>
      <c r="C119" s="1" t="s">
        <v>0</v>
      </c>
      <c r="D119" s="1" t="s">
        <v>0</v>
      </c>
      <c r="E119" s="3" t="s">
        <v>13</v>
      </c>
      <c r="F119" s="3" t="s">
        <v>0</v>
      </c>
      <c r="G119" s="4">
        <v>178000</v>
      </c>
      <c r="H119" s="4">
        <v>165172.48000000001</v>
      </c>
    </row>
    <row r="120" spans="2:8" x14ac:dyDescent="0.3">
      <c r="B120" s="23"/>
      <c r="C120" s="1" t="s">
        <v>86</v>
      </c>
      <c r="D120" s="1" t="s">
        <v>87</v>
      </c>
      <c r="E120" s="1" t="s">
        <v>88</v>
      </c>
      <c r="F120" s="1" t="s">
        <v>89</v>
      </c>
      <c r="G120" s="2">
        <v>507000</v>
      </c>
      <c r="H120" s="2">
        <v>505504.7</v>
      </c>
    </row>
    <row r="121" spans="2:8" x14ac:dyDescent="0.3">
      <c r="B121" s="23"/>
      <c r="C121" s="1" t="s">
        <v>0</v>
      </c>
      <c r="D121" s="1" t="s">
        <v>0</v>
      </c>
      <c r="E121" s="3" t="s">
        <v>13</v>
      </c>
      <c r="F121" s="3" t="s">
        <v>0</v>
      </c>
      <c r="G121" s="4">
        <v>507000</v>
      </c>
      <c r="H121" s="4">
        <v>505504.7</v>
      </c>
    </row>
    <row r="122" spans="2:8" x14ac:dyDescent="0.3">
      <c r="B122" s="23"/>
      <c r="C122" s="3" t="s">
        <v>13</v>
      </c>
      <c r="D122" s="3" t="s">
        <v>0</v>
      </c>
      <c r="E122" s="3" t="s">
        <v>0</v>
      </c>
      <c r="F122" s="3" t="s">
        <v>0</v>
      </c>
      <c r="G122" s="4">
        <v>5510246</v>
      </c>
      <c r="H122" s="4">
        <v>5330697.3099999996</v>
      </c>
    </row>
    <row r="123" spans="2:8" x14ac:dyDescent="0.3">
      <c r="B123" s="3" t="s">
        <v>103</v>
      </c>
      <c r="C123" s="3" t="s">
        <v>0</v>
      </c>
      <c r="D123" s="3" t="s">
        <v>0</v>
      </c>
      <c r="E123" s="3" t="s">
        <v>0</v>
      </c>
      <c r="F123" s="3" t="s">
        <v>0</v>
      </c>
      <c r="G123" s="4">
        <v>10254034</v>
      </c>
      <c r="H123" s="4">
        <v>8908176.5899999999</v>
      </c>
    </row>
  </sheetData>
  <mergeCells count="11">
    <mergeCell ref="B75:B83"/>
    <mergeCell ref="B84:B122"/>
    <mergeCell ref="B2:H3"/>
    <mergeCell ref="B5:B6"/>
    <mergeCell ref="C5:D6"/>
    <mergeCell ref="E5:F6"/>
    <mergeCell ref="B7:B17"/>
    <mergeCell ref="B18:B33"/>
    <mergeCell ref="B34:B46"/>
    <mergeCell ref="B47:B50"/>
    <mergeCell ref="B51:B74"/>
  </mergeCells>
  <pageMargins left="0.7" right="0.7" top="0.75" bottom="0.75" header="0.3" footer="0.3"/>
  <pageSetup paperSize="9" scale="70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LAVILENDEAD</dc:creator>
  <cp:lastModifiedBy>LAVILENDEAD</cp:lastModifiedBy>
  <cp:lastPrinted>2017-08-29T09:32:15Z</cp:lastPrinted>
  <dcterms:created xsi:type="dcterms:W3CDTF">2017-08-29T09:28:57Z</dcterms:created>
  <dcterms:modified xsi:type="dcterms:W3CDTF">2018-07-17T22:52:04Z</dcterms:modified>
</cp:coreProperties>
</file>