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H:\iacs\TRANSPARENCIA INFORMES\"/>
    </mc:Choice>
  </mc:AlternateContent>
  <bookViews>
    <workbookView xWindow="0" yWindow="0" windowWidth="7470" windowHeight="8175"/>
  </bookViews>
  <sheets>
    <sheet name="TRANSPARENCIA 2017" sheetId="8" r:id="rId1"/>
  </sheets>
  <definedNames>
    <definedName name="_xlnm._FilterDatabase" localSheetId="0" hidden="1">'TRANSPARENCIA 2017'!$A$1:$K$2271</definedName>
    <definedName name="ADOS" localSheetId="0">'TRANSPARENCIA 2017'!$A$1:$K$2271</definedName>
    <definedName name="ADOS">#REF!</definedName>
  </definedNames>
  <calcPr calcId="162913"/>
</workbook>
</file>

<file path=xl/calcChain.xml><?xml version="1.0" encoding="utf-8"?>
<calcChain xmlns="http://schemas.openxmlformats.org/spreadsheetml/2006/main">
  <c r="H2272" i="8" l="1"/>
  <c r="I1605" i="8"/>
  <c r="I830" i="8"/>
  <c r="I1607" i="8"/>
  <c r="I1608" i="8"/>
  <c r="I475" i="8"/>
  <c r="I191" i="8"/>
  <c r="I476" i="8"/>
  <c r="I192" i="8"/>
  <c r="I477" i="8"/>
  <c r="I193" i="8"/>
  <c r="I831" i="8"/>
  <c r="I569" i="8"/>
  <c r="I34" i="8"/>
  <c r="I16" i="8"/>
  <c r="I1979" i="8"/>
  <c r="I1980" i="8"/>
  <c r="I1981" i="8"/>
  <c r="I1982" i="8"/>
  <c r="I1983" i="8"/>
  <c r="I829" i="8"/>
  <c r="I369" i="8"/>
  <c r="I370" i="8"/>
  <c r="I371" i="8"/>
  <c r="I372" i="8"/>
  <c r="I294" i="8"/>
  <c r="I523" i="8"/>
  <c r="I524" i="8"/>
  <c r="I525" i="8"/>
  <c r="I1973" i="8"/>
  <c r="I1306" i="8"/>
  <c r="I1902" i="8"/>
  <c r="I577" i="8"/>
  <c r="I2185" i="8"/>
  <c r="I2186" i="8"/>
  <c r="I2187" i="8"/>
  <c r="I2188" i="8"/>
  <c r="I194" i="8"/>
  <c r="I832" i="8"/>
  <c r="I833" i="8"/>
  <c r="I834" i="8"/>
  <c r="I1561" i="8"/>
  <c r="I1562" i="8"/>
  <c r="I905" i="8"/>
  <c r="I786" i="8"/>
  <c r="I169" i="8"/>
  <c r="I170" i="8"/>
  <c r="I917" i="8"/>
  <c r="I918" i="8"/>
  <c r="I195" i="8"/>
  <c r="I478" i="8"/>
  <c r="I455" i="8"/>
  <c r="I456" i="8"/>
  <c r="I457" i="8"/>
  <c r="I1984" i="8"/>
  <c r="I683" i="8"/>
  <c r="I1450" i="8"/>
  <c r="I398" i="8"/>
  <c r="I1793" i="8"/>
  <c r="I1794" i="8"/>
  <c r="I1275" i="8"/>
  <c r="I1985" i="8"/>
  <c r="I1986" i="8"/>
  <c r="I1987" i="8"/>
  <c r="I1988" i="8"/>
  <c r="I1989" i="8"/>
  <c r="I1990" i="8"/>
  <c r="I458" i="8"/>
  <c r="I459" i="8"/>
  <c r="I460" i="8"/>
  <c r="I1167" i="8"/>
  <c r="I1168" i="8"/>
  <c r="I787" i="8"/>
  <c r="I788" i="8"/>
  <c r="I1349" i="8"/>
  <c r="I1350" i="8"/>
  <c r="I171" i="8"/>
  <c r="I1598" i="8"/>
  <c r="I951" i="8"/>
  <c r="I789" i="8"/>
  <c r="I790" i="8"/>
  <c r="I2230" i="8"/>
  <c r="I2189" i="8"/>
  <c r="I1630" i="8"/>
  <c r="I1631" i="8"/>
  <c r="I1505" i="8"/>
  <c r="I1337" i="8"/>
  <c r="I1250" i="8"/>
  <c r="I992" i="8"/>
  <c r="I884" i="8"/>
  <c r="I578" i="8"/>
  <c r="I579" i="8"/>
  <c r="I580" i="8"/>
  <c r="I581" i="8"/>
  <c r="I245" i="8"/>
  <c r="I231" i="8"/>
  <c r="I366" i="8"/>
  <c r="I1461" i="8"/>
  <c r="I1462" i="8"/>
  <c r="I791" i="8"/>
  <c r="I1438" i="8"/>
  <c r="I403" i="8"/>
  <c r="I404" i="8"/>
  <c r="I1899" i="8"/>
  <c r="I1033" i="8"/>
  <c r="I312" i="8"/>
  <c r="I1307" i="8"/>
  <c r="I1895" i="8"/>
  <c r="I467" i="8"/>
  <c r="I1029" i="8"/>
  <c r="I291" i="8"/>
  <c r="I292" i="8"/>
  <c r="I924" i="8"/>
  <c r="I552" i="8"/>
  <c r="I553" i="8"/>
  <c r="I554" i="8"/>
  <c r="I509" i="8"/>
  <c r="I570" i="8"/>
  <c r="I819" i="8"/>
  <c r="I1893" i="8"/>
  <c r="I792" i="8"/>
  <c r="I793" i="8"/>
  <c r="I1730" i="8"/>
  <c r="I314" i="8"/>
  <c r="I315" i="8"/>
  <c r="I335" i="8"/>
  <c r="I399" i="8"/>
  <c r="I1497" i="8"/>
  <c r="I952" i="8"/>
  <c r="I158" i="8"/>
  <c r="I498" i="8"/>
  <c r="I223" i="8"/>
  <c r="I224" i="8"/>
  <c r="I1498" i="8"/>
  <c r="I1831" i="8"/>
  <c r="I772" i="8"/>
  <c r="I773" i="8"/>
  <c r="I1441" i="8"/>
  <c r="I1442" i="8"/>
  <c r="I1426" i="8"/>
  <c r="I1249" i="8"/>
  <c r="I1496" i="8"/>
  <c r="I743" i="8"/>
  <c r="I1922" i="8"/>
  <c r="I931" i="8"/>
  <c r="I300" i="8"/>
  <c r="I1427" i="8"/>
  <c r="I172" i="8"/>
  <c r="I173" i="8"/>
  <c r="I510" i="8"/>
  <c r="I713" i="8"/>
  <c r="I714" i="8"/>
  <c r="I1463" i="8"/>
  <c r="I293" i="8"/>
  <c r="I715" i="8"/>
  <c r="I759" i="8"/>
  <c r="I1273" i="8"/>
  <c r="I1991" i="8"/>
  <c r="I1992" i="8"/>
  <c r="I1993" i="8"/>
  <c r="I1994" i="8"/>
  <c r="I582" i="8"/>
  <c r="I583" i="8"/>
  <c r="I925" i="8"/>
  <c r="I926" i="8"/>
  <c r="I1129" i="8"/>
  <c r="I2182" i="8"/>
  <c r="I1800" i="8"/>
  <c r="I265" i="8"/>
  <c r="I336" i="8"/>
  <c r="I316" i="8"/>
  <c r="I317" i="8"/>
  <c r="I318" i="8"/>
  <c r="I319" i="8"/>
  <c r="I320" i="8"/>
  <c r="I321" i="8"/>
  <c r="I322" i="8"/>
  <c r="I323" i="8"/>
  <c r="I324" i="8"/>
  <c r="I325" i="8"/>
  <c r="I326" i="8"/>
  <c r="I56" i="8"/>
  <c r="I57" i="8"/>
  <c r="I2231" i="8"/>
  <c r="I2232" i="8"/>
  <c r="I910" i="8"/>
  <c r="I2190" i="8"/>
  <c r="I2191" i="8"/>
  <c r="I1252" i="8"/>
  <c r="I1253" i="8"/>
  <c r="I1443" i="8"/>
  <c r="I749" i="8"/>
  <c r="I1034" i="8"/>
  <c r="I1345" i="8"/>
  <c r="I1415" i="8"/>
  <c r="I290" i="8"/>
  <c r="I1729" i="8"/>
  <c r="I1460" i="8"/>
  <c r="I1917" i="8"/>
  <c r="I1325" i="8"/>
  <c r="I1326" i="8"/>
  <c r="I299" i="8"/>
  <c r="I437" i="8"/>
  <c r="I438" i="8"/>
  <c r="I1995" i="8"/>
  <c r="I1996" i="8"/>
  <c r="I674" i="8"/>
  <c r="I283" i="8"/>
  <c r="I284" i="8"/>
  <c r="I1013" i="8"/>
  <c r="I911" i="8"/>
  <c r="I2260" i="8"/>
  <c r="I1977" i="8"/>
  <c r="I2173" i="8"/>
  <c r="I120" i="8"/>
  <c r="I1832" i="8"/>
  <c r="I176" i="8"/>
  <c r="I774" i="8"/>
  <c r="I177" i="8"/>
  <c r="I727" i="8"/>
  <c r="I1970" i="8"/>
  <c r="I285" i="8"/>
  <c r="I1294" i="8"/>
  <c r="I271" i="8"/>
  <c r="I2224" i="8"/>
  <c r="I1978" i="8"/>
  <c r="I675" i="8"/>
  <c r="I268" i="8"/>
  <c r="I923" i="8"/>
  <c r="I1164" i="8"/>
  <c r="I1308" i="8"/>
  <c r="I1035" i="8"/>
  <c r="I1584" i="8"/>
  <c r="I1925" i="8"/>
  <c r="I405" i="8"/>
  <c r="I494" i="8"/>
  <c r="I495" i="8"/>
  <c r="I1585" i="8"/>
  <c r="I32" i="8"/>
  <c r="I979" i="8"/>
  <c r="I980" i="8"/>
  <c r="I584" i="8"/>
  <c r="I585" i="8"/>
  <c r="I903" i="8"/>
  <c r="I255" i="8"/>
  <c r="I496" i="8"/>
  <c r="I280" i="8"/>
  <c r="I281" i="8"/>
  <c r="I1632" i="8"/>
  <c r="I1602" i="8"/>
  <c r="I1833" i="8"/>
  <c r="I962" i="8"/>
  <c r="I665" i="8"/>
  <c r="I981" i="8"/>
  <c r="I982" i="8"/>
  <c r="I1633" i="8"/>
  <c r="I1634" i="8"/>
  <c r="I1635" i="8"/>
  <c r="I1386" i="8"/>
  <c r="I586" i="8"/>
  <c r="I1036" i="8"/>
  <c r="I1037" i="8"/>
  <c r="I1997" i="8"/>
  <c r="I1998" i="8"/>
  <c r="I2233" i="8"/>
  <c r="I2234" i="8"/>
  <c r="I2235" i="8"/>
  <c r="I2225" i="8"/>
  <c r="I2226" i="8"/>
  <c r="I1926" i="8"/>
  <c r="I1927" i="8"/>
  <c r="I1834" i="8"/>
  <c r="I1636" i="8"/>
  <c r="I1506" i="8"/>
  <c r="I1124" i="8"/>
  <c r="I1038" i="8"/>
  <c r="I993" i="8"/>
  <c r="I820" i="8"/>
  <c r="I730" i="8"/>
  <c r="I587" i="8"/>
  <c r="I588" i="8"/>
  <c r="I589" i="8"/>
  <c r="I232" i="8"/>
  <c r="I590" i="8"/>
  <c r="I1603" i="8"/>
  <c r="I1149" i="8"/>
  <c r="I1999" i="8"/>
  <c r="I373" i="8"/>
  <c r="I374" i="8"/>
  <c r="I375" i="8"/>
  <c r="I376" i="8"/>
  <c r="I377" i="8"/>
  <c r="I1309" i="8"/>
  <c r="I1310" i="8"/>
  <c r="I989" i="8"/>
  <c r="I990" i="8"/>
  <c r="I991" i="8"/>
  <c r="I1381" i="8"/>
  <c r="I1382" i="8"/>
  <c r="I129" i="8"/>
  <c r="I130" i="8"/>
  <c r="I794" i="8"/>
  <c r="I795" i="8"/>
  <c r="I796" i="8"/>
  <c r="I797" i="8"/>
  <c r="I1894" i="8"/>
  <c r="I1915" i="8"/>
  <c r="I1464" i="8"/>
  <c r="I742" i="8"/>
  <c r="I1287" i="8"/>
  <c r="I1288" i="8"/>
  <c r="I1414" i="8"/>
  <c r="I17" i="8"/>
  <c r="I1637" i="8"/>
  <c r="I1638" i="8"/>
  <c r="I927" i="8"/>
  <c r="I44" i="8"/>
  <c r="I542" i="8"/>
  <c r="I131" i="8"/>
  <c r="I2000" i="8"/>
  <c r="I2001" i="8"/>
  <c r="I1491" i="8"/>
  <c r="I1835" i="8"/>
  <c r="I1836" i="8"/>
  <c r="I800" i="8"/>
  <c r="I273" i="8"/>
  <c r="I1837" i="8"/>
  <c r="I591" i="8"/>
  <c r="I592" i="8"/>
  <c r="I350" i="8"/>
  <c r="I75" i="8"/>
  <c r="I500" i="8"/>
  <c r="I279" i="8"/>
  <c r="I565" i="8"/>
  <c r="I462" i="8"/>
  <c r="I566" i="8"/>
  <c r="I182" i="8"/>
  <c r="I1373" i="8"/>
  <c r="I1039" i="8"/>
  <c r="I2002" i="8"/>
  <c r="I2003" i="8"/>
  <c r="I2004" i="8"/>
  <c r="I1040" i="8"/>
  <c r="I2005" i="8"/>
  <c r="I2006" i="8"/>
  <c r="I2007" i="8"/>
  <c r="I2008" i="8"/>
  <c r="I2216" i="8"/>
  <c r="I1041" i="8"/>
  <c r="I2183" i="8"/>
  <c r="I1042" i="8"/>
  <c r="I1346" i="8"/>
  <c r="I1327" i="8"/>
  <c r="I738" i="8"/>
  <c r="I1474" i="8"/>
  <c r="I274" i="8"/>
  <c r="I275" i="8"/>
  <c r="I276" i="8"/>
  <c r="I1928" i="8"/>
  <c r="I1929" i="8"/>
  <c r="I277" i="8"/>
  <c r="I35" i="8"/>
  <c r="I1838" i="8"/>
  <c r="I1839" i="8"/>
  <c r="I1840" i="8"/>
  <c r="I443" i="8"/>
  <c r="I406" i="8"/>
  <c r="I1639" i="8"/>
  <c r="I593" i="8"/>
  <c r="I1930" i="8"/>
  <c r="I1640" i="8"/>
  <c r="I594" i="8"/>
  <c r="I1641" i="8"/>
  <c r="I1642" i="8"/>
  <c r="I1643" i="8"/>
  <c r="I1365" i="8"/>
  <c r="I1366" i="8"/>
  <c r="I1367" i="8"/>
  <c r="I595" i="8"/>
  <c r="I260" i="8"/>
  <c r="I433" i="8"/>
  <c r="I1150" i="8"/>
  <c r="I928" i="8"/>
  <c r="I543" i="8"/>
  <c r="I906" i="8"/>
  <c r="I1354" i="8"/>
  <c r="I160" i="8"/>
  <c r="I929" i="8"/>
  <c r="I1151" i="8"/>
  <c r="I1254" i="8"/>
  <c r="I1255" i="8"/>
  <c r="I1256" i="8"/>
  <c r="I1257" i="8"/>
  <c r="I1258" i="8"/>
  <c r="I985" i="8"/>
  <c r="I885" i="8"/>
  <c r="I886" i="8"/>
  <c r="I887" i="8"/>
  <c r="I888" i="8"/>
  <c r="I45" i="8"/>
  <c r="I1507" i="8"/>
  <c r="I1508" i="8"/>
  <c r="I1509" i="8"/>
  <c r="I1510" i="8"/>
  <c r="I1511" i="8"/>
  <c r="I1512" i="8"/>
  <c r="I435" i="8"/>
  <c r="I351" i="8"/>
  <c r="I246" i="8"/>
  <c r="I247" i="8"/>
  <c r="I233" i="8"/>
  <c r="I1931" i="8"/>
  <c r="I1841" i="8"/>
  <c r="I1842" i="8"/>
  <c r="I1843" i="8"/>
  <c r="I936" i="8"/>
  <c r="I821" i="8"/>
  <c r="I822" i="8"/>
  <c r="I801" i="8"/>
  <c r="I596" i="8"/>
  <c r="I407" i="8"/>
  <c r="I46" i="8"/>
  <c r="I47" i="8"/>
  <c r="I2236" i="8"/>
  <c r="I1723" i="8"/>
  <c r="I1724" i="8"/>
  <c r="I1725" i="8"/>
  <c r="I1480" i="8"/>
  <c r="I1481" i="8"/>
  <c r="I1482" i="8"/>
  <c r="I1311" i="8"/>
  <c r="I964" i="8"/>
  <c r="I739" i="8"/>
  <c r="I408" i="8"/>
  <c r="I338" i="8"/>
  <c r="I339" i="8"/>
  <c r="I1406" i="8"/>
  <c r="I1932" i="8"/>
  <c r="I1933" i="8"/>
  <c r="I567" i="8"/>
  <c r="I68" i="8"/>
  <c r="I69" i="8"/>
  <c r="I70" i="8"/>
  <c r="I71" i="8"/>
  <c r="I835" i="8"/>
  <c r="I1468" i="8"/>
  <c r="I72" i="8"/>
  <c r="I58" i="8"/>
  <c r="I59" i="8"/>
  <c r="I60" i="8"/>
  <c r="I436" i="8"/>
  <c r="I507" i="8"/>
  <c r="I568" i="8"/>
  <c r="I378" i="8"/>
  <c r="I181" i="8"/>
  <c r="I745" i="8"/>
  <c r="I1165" i="8"/>
  <c r="I728" i="8"/>
  <c r="I716" i="8"/>
  <c r="I159" i="8"/>
  <c r="I2009" i="8"/>
  <c r="I2010" i="8"/>
  <c r="I874" i="8"/>
  <c r="I2011" i="8"/>
  <c r="I1196" i="8"/>
  <c r="I1563" i="8"/>
  <c r="I1564" i="8"/>
  <c r="I1143" i="8"/>
  <c r="I1014" i="8"/>
  <c r="I750" i="8"/>
  <c r="I836" i="8"/>
  <c r="I76" i="8"/>
  <c r="I14" i="8"/>
  <c r="I77" i="8"/>
  <c r="I439" i="8"/>
  <c r="I1355" i="8"/>
  <c r="I1132" i="8"/>
  <c r="I367" i="8"/>
  <c r="I78" i="8"/>
  <c r="I79" i="8"/>
  <c r="I80" i="8"/>
  <c r="I1136" i="8"/>
  <c r="I2012" i="8"/>
  <c r="I2013" i="8"/>
  <c r="I2014" i="8"/>
  <c r="I2015" i="8"/>
  <c r="I2016" i="8"/>
  <c r="I2017" i="8"/>
  <c r="I2018" i="8"/>
  <c r="I1169" i="8"/>
  <c r="I1170" i="8"/>
  <c r="I1171" i="8"/>
  <c r="I1172" i="8"/>
  <c r="I1173" i="8"/>
  <c r="I1934" i="8"/>
  <c r="I685" i="8"/>
  <c r="I379" i="8"/>
  <c r="I380" i="8"/>
  <c r="I381" i="8"/>
  <c r="I933" i="8"/>
  <c r="I1451" i="8"/>
  <c r="I904" i="8"/>
  <c r="I479" i="8"/>
  <c r="I196" i="8"/>
  <c r="I1609" i="8"/>
  <c r="I511" i="8"/>
  <c r="I2261" i="8"/>
  <c r="I1801" i="8"/>
  <c r="I538" i="8"/>
  <c r="I301" i="8"/>
  <c r="I571" i="8"/>
  <c r="I837" i="8"/>
  <c r="I838" i="8"/>
  <c r="I839" i="8"/>
  <c r="I840" i="8"/>
  <c r="I676" i="8"/>
  <c r="I760" i="8"/>
  <c r="I761" i="8"/>
  <c r="I19" i="8"/>
  <c r="I1032" i="8"/>
  <c r="I1731" i="8"/>
  <c r="I1732" i="8"/>
  <c r="I1733" i="8"/>
  <c r="I1734" i="8"/>
  <c r="I1735" i="8"/>
  <c r="I1736" i="8"/>
  <c r="I1737" i="8"/>
  <c r="I1738" i="8"/>
  <c r="I1739" i="8"/>
  <c r="I1740" i="8"/>
  <c r="I1741" i="8"/>
  <c r="I1742" i="8"/>
  <c r="I1743" i="8"/>
  <c r="I1744" i="8"/>
  <c r="I1745" i="8"/>
  <c r="I1746" i="8"/>
  <c r="I1747" i="8"/>
  <c r="I1748" i="8"/>
  <c r="I2262" i="8"/>
  <c r="I823" i="8"/>
  <c r="I642" i="8"/>
  <c r="I643" i="8"/>
  <c r="I644" i="8"/>
  <c r="I645" i="8"/>
  <c r="I646" i="8"/>
  <c r="I647" i="8"/>
  <c r="I1213" i="8"/>
  <c r="I1214" i="8"/>
  <c r="I556" i="8"/>
  <c r="I1900" i="8"/>
  <c r="I648" i="8"/>
  <c r="I1499" i="8"/>
  <c r="I649" i="8"/>
  <c r="I1500" i="8"/>
  <c r="I1501" i="8"/>
  <c r="I1502" i="8"/>
  <c r="I1503" i="8"/>
  <c r="I1909" i="8"/>
  <c r="I932" i="8"/>
  <c r="I1377" i="8"/>
  <c r="I597" i="8"/>
  <c r="I1492" i="8"/>
  <c r="I1043" i="8"/>
  <c r="I1044" i="8"/>
  <c r="I1891" i="8"/>
  <c r="I798" i="8"/>
  <c r="I1312" i="8"/>
  <c r="I953" i="8"/>
  <c r="I480" i="8"/>
  <c r="I197" i="8"/>
  <c r="I481" i="8"/>
  <c r="I198" i="8"/>
  <c r="I970" i="8"/>
  <c r="I971" i="8"/>
  <c r="I972" i="8"/>
  <c r="I973" i="8"/>
  <c r="I557" i="8"/>
  <c r="I1439" i="8"/>
  <c r="I217" i="8"/>
  <c r="I1274" i="8"/>
  <c r="I1610" i="8"/>
  <c r="I512" i="8"/>
  <c r="I513" i="8"/>
  <c r="I1240" i="8"/>
  <c r="I1465" i="8"/>
  <c r="I1919" i="8"/>
  <c r="I841" i="8"/>
  <c r="I842" i="8"/>
  <c r="I843" i="8"/>
  <c r="I1407" i="8"/>
  <c r="I302" i="8"/>
  <c r="I686" i="8"/>
  <c r="I687" i="8"/>
  <c r="I688" i="8"/>
  <c r="I689" i="8"/>
  <c r="I690" i="8"/>
  <c r="I691" i="8"/>
  <c r="I1802" i="8"/>
  <c r="I1935" i="8"/>
  <c r="I2174" i="8"/>
  <c r="I409" i="8"/>
  <c r="I751" i="8"/>
  <c r="I41" i="8"/>
  <c r="I1015" i="8"/>
  <c r="I1936" i="8"/>
  <c r="I20" i="8"/>
  <c r="I21" i="8"/>
  <c r="I39" i="8"/>
  <c r="I199" i="8"/>
  <c r="I166" i="8"/>
  <c r="I844" i="8"/>
  <c r="I845" i="8"/>
  <c r="I190" i="8"/>
  <c r="I2263" i="8"/>
  <c r="I2264" i="8"/>
  <c r="I2175" i="8"/>
  <c r="I1160" i="8"/>
  <c r="I1937" i="8"/>
  <c r="I1045" i="8"/>
  <c r="I1820" i="8"/>
  <c r="I15" i="8"/>
  <c r="I1046" i="8"/>
  <c r="I1047" i="8"/>
  <c r="I1644" i="8"/>
  <c r="I937" i="8"/>
  <c r="I598" i="8"/>
  <c r="I599" i="8"/>
  <c r="I600" i="8"/>
  <c r="I410" i="8"/>
  <c r="I411" i="8"/>
  <c r="I1749" i="8"/>
  <c r="I1938" i="8"/>
  <c r="I1645" i="8"/>
  <c r="I1939" i="8"/>
  <c r="I1313" i="8"/>
  <c r="I1314" i="8"/>
  <c r="I1315" i="8"/>
  <c r="I1316" i="8"/>
  <c r="I1812" i="8"/>
  <c r="I444" i="8"/>
  <c r="I412" i="8"/>
  <c r="I1387" i="8"/>
  <c r="I1388" i="8"/>
  <c r="I1389" i="8"/>
  <c r="I601" i="8"/>
  <c r="I734" i="8"/>
  <c r="I735" i="8"/>
  <c r="I602" i="8"/>
  <c r="I1940" i="8"/>
  <c r="I440" i="8"/>
  <c r="I1476" i="8"/>
  <c r="I1646" i="8"/>
  <c r="I445" i="8"/>
  <c r="I1647" i="8"/>
  <c r="I1648" i="8"/>
  <c r="I261" i="8"/>
  <c r="I1390" i="8"/>
  <c r="I1197" i="8"/>
  <c r="I1016" i="8"/>
  <c r="I1328" i="8"/>
  <c r="I1048" i="8"/>
  <c r="I1049" i="8"/>
  <c r="I1050" i="8"/>
  <c r="I1051" i="8"/>
  <c r="I2019" i="8"/>
  <c r="I2217" i="8"/>
  <c r="I1052" i="8"/>
  <c r="I1053" i="8"/>
  <c r="I1054" i="8"/>
  <c r="I1055" i="8"/>
  <c r="I2020" i="8"/>
  <c r="I2021" i="8"/>
  <c r="I2022" i="8"/>
  <c r="I2237" i="8"/>
  <c r="I1726" i="8"/>
  <c r="I1513" i="8"/>
  <c r="I1494" i="8"/>
  <c r="I1259" i="8"/>
  <c r="I994" i="8"/>
  <c r="I938" i="8"/>
  <c r="I603" i="8"/>
  <c r="I604" i="8"/>
  <c r="I605" i="8"/>
  <c r="I413" i="8"/>
  <c r="I340" i="8"/>
  <c r="I2265" i="8"/>
  <c r="I670" i="8"/>
  <c r="I1750" i="8"/>
  <c r="I561" i="8"/>
  <c r="I758" i="8"/>
  <c r="I432" i="8"/>
  <c r="I2023" i="8"/>
  <c r="I1495" i="8"/>
  <c r="I1056" i="8"/>
  <c r="I995" i="8"/>
  <c r="I996" i="8"/>
  <c r="I234" i="8"/>
  <c r="I7" i="8"/>
  <c r="I186" i="8"/>
  <c r="I132" i="8"/>
  <c r="I133" i="8"/>
  <c r="I134" i="8"/>
  <c r="I135" i="8"/>
  <c r="I136" i="8"/>
  <c r="I48" i="8"/>
  <c r="I464" i="8"/>
  <c r="I2024" i="8"/>
  <c r="I448" i="8"/>
  <c r="I449" i="8"/>
  <c r="I1621" i="8"/>
  <c r="I1622" i="8"/>
  <c r="I606" i="8"/>
  <c r="I235" i="8"/>
  <c r="I1514" i="8"/>
  <c r="I1434" i="8"/>
  <c r="I1941" i="8"/>
  <c r="I1942" i="8"/>
  <c r="I1943" i="8"/>
  <c r="I1944" i="8"/>
  <c r="I8" i="8"/>
  <c r="I544" i="8"/>
  <c r="I137" i="8"/>
  <c r="I1649" i="8"/>
  <c r="I1821" i="8"/>
  <c r="I218" i="8"/>
  <c r="I219" i="8"/>
  <c r="I1215" i="8"/>
  <c r="I382" i="8"/>
  <c r="I36" i="8"/>
  <c r="I1391" i="8"/>
  <c r="I1405" i="8"/>
  <c r="I658" i="8"/>
  <c r="I225" i="8"/>
  <c r="I897" i="8"/>
  <c r="I1057" i="8"/>
  <c r="I660" i="8"/>
  <c r="I954" i="8"/>
  <c r="I1396" i="8"/>
  <c r="I1751" i="8"/>
  <c r="I846" i="8"/>
  <c r="I1283" i="8"/>
  <c r="I1276" i="8"/>
  <c r="I1277" i="8"/>
  <c r="I1448" i="8"/>
  <c r="I2025" i="8"/>
  <c r="I939" i="8"/>
  <c r="I940" i="8"/>
  <c r="I824" i="8"/>
  <c r="I607" i="8"/>
  <c r="I81" i="8"/>
  <c r="I82" i="8"/>
  <c r="I83" i="8"/>
  <c r="I1790" i="8"/>
  <c r="I1428" i="8"/>
  <c r="I1241" i="8"/>
  <c r="I383" i="8"/>
  <c r="I677" i="8"/>
  <c r="I678" i="8"/>
  <c r="I1903" i="8"/>
  <c r="I1968" i="8"/>
  <c r="I37" i="8"/>
  <c r="I1752" i="8"/>
  <c r="I1395" i="8"/>
  <c r="I1392" i="8"/>
  <c r="I1393" i="8"/>
  <c r="I717" i="8"/>
  <c r="I718" i="8"/>
  <c r="I719" i="8"/>
  <c r="I482" i="8"/>
  <c r="I200" i="8"/>
  <c r="I483" i="8"/>
  <c r="I201" i="8"/>
  <c r="I847" i="8"/>
  <c r="I1611" i="8"/>
  <c r="I1612" i="8"/>
  <c r="I1613" i="8"/>
  <c r="I1356" i="8"/>
  <c r="I1444" i="8"/>
  <c r="I1471" i="8"/>
  <c r="I2229" i="8"/>
  <c r="I848" i="8"/>
  <c r="I849" i="8"/>
  <c r="I84" i="8"/>
  <c r="I1803" i="8"/>
  <c r="I1804" i="8"/>
  <c r="I1805" i="8"/>
  <c r="I1478" i="8"/>
  <c r="I1483" i="8"/>
  <c r="I40" i="8"/>
  <c r="I13" i="8"/>
  <c r="I539" i="8"/>
  <c r="I540" i="8"/>
  <c r="I692" i="8"/>
  <c r="I693" i="8"/>
  <c r="I1216" i="8"/>
  <c r="I1198" i="8"/>
  <c r="I1910" i="8"/>
  <c r="I164" i="8"/>
  <c r="I178" i="8"/>
  <c r="I296" i="8"/>
  <c r="I650" i="8"/>
  <c r="I651" i="8"/>
  <c r="I1217" i="8"/>
  <c r="I1218" i="8"/>
  <c r="I1219" i="8"/>
  <c r="I1220" i="8"/>
  <c r="I1565" i="8"/>
  <c r="I1566" i="8"/>
  <c r="I22" i="8"/>
  <c r="I441" i="8"/>
  <c r="I1135" i="8"/>
  <c r="I1753" i="8"/>
  <c r="I1754" i="8"/>
  <c r="I955" i="8"/>
  <c r="I775" i="8"/>
  <c r="I776" i="8"/>
  <c r="I777" i="8"/>
  <c r="I1469" i="8"/>
  <c r="I1470" i="8"/>
  <c r="I1974" i="8"/>
  <c r="I1556" i="8"/>
  <c r="I1557" i="8"/>
  <c r="I912" i="8"/>
  <c r="I913" i="8"/>
  <c r="I1030" i="8"/>
  <c r="I1058" i="8"/>
  <c r="I1059" i="8"/>
  <c r="I1060" i="8"/>
  <c r="I1061" i="8"/>
  <c r="I1062" i="8"/>
  <c r="I1063" i="8"/>
  <c r="I1064" i="8"/>
  <c r="I1065" i="8"/>
  <c r="I1066" i="8"/>
  <c r="I1067" i="8"/>
  <c r="I762" i="8"/>
  <c r="I763" i="8"/>
  <c r="I1896" i="8"/>
  <c r="I1017" i="8"/>
  <c r="I1018" i="8"/>
  <c r="I23" i="8"/>
  <c r="I1567" i="8"/>
  <c r="I1568" i="8"/>
  <c r="I414" i="8"/>
  <c r="I1569" i="8"/>
  <c r="I1570" i="8"/>
  <c r="I1447" i="8"/>
  <c r="I2026" i="8"/>
  <c r="I2027" i="8"/>
  <c r="I2028" i="8"/>
  <c r="I2029" i="8"/>
  <c r="I2030" i="8"/>
  <c r="I2031" i="8"/>
  <c r="I2032" i="8"/>
  <c r="I2033" i="8"/>
  <c r="I2034" i="8"/>
  <c r="I2035" i="8"/>
  <c r="I1368" i="8"/>
  <c r="I1297" i="8"/>
  <c r="I550" i="8"/>
  <c r="I214" i="8"/>
  <c r="I1916" i="8"/>
  <c r="I1472" i="8"/>
  <c r="I2036" i="8"/>
  <c r="I2172" i="8"/>
  <c r="I2037" i="8"/>
  <c r="I2038" i="8"/>
  <c r="I875" i="8"/>
  <c r="I1599" i="8"/>
  <c r="I1174" i="8"/>
  <c r="I1175" i="8"/>
  <c r="I1176" i="8"/>
  <c r="I1177" i="8"/>
  <c r="I1178" i="8"/>
  <c r="I1179" i="8"/>
  <c r="I1199" i="8"/>
  <c r="I1200" i="8"/>
  <c r="I1201" i="8"/>
  <c r="I1202" i="8"/>
  <c r="I1504" i="8"/>
  <c r="I1180" i="8"/>
  <c r="I1181" i="8"/>
  <c r="I1182" i="8"/>
  <c r="I1183" i="8"/>
  <c r="I1184" i="8"/>
  <c r="I1185" i="8"/>
  <c r="I1137" i="8"/>
  <c r="I1138" i="8"/>
  <c r="I941" i="8"/>
  <c r="I942" i="8"/>
  <c r="I1515" i="8"/>
  <c r="I1516" i="8"/>
  <c r="I1475" i="8"/>
  <c r="I514" i="8"/>
  <c r="I1009" i="8"/>
  <c r="I1795" i="8"/>
  <c r="I1796" i="8"/>
  <c r="I1797" i="8"/>
  <c r="I1558" i="8"/>
  <c r="I1559" i="8"/>
  <c r="I1560" i="8"/>
  <c r="I1844" i="8"/>
  <c r="I1845" i="8"/>
  <c r="I1846" i="8"/>
  <c r="I1847" i="8"/>
  <c r="I352" i="8"/>
  <c r="I236" i="8"/>
  <c r="I608" i="8"/>
  <c r="I609" i="8"/>
  <c r="I610" i="8"/>
  <c r="I1848" i="8"/>
  <c r="I1849" i="8"/>
  <c r="I1435" i="8"/>
  <c r="I49" i="8"/>
  <c r="I50" i="8"/>
  <c r="I2184" i="8"/>
  <c r="I1517" i="8"/>
  <c r="I1125" i="8"/>
  <c r="I943" i="8"/>
  <c r="I944" i="8"/>
  <c r="I465" i="8"/>
  <c r="I2238" i="8"/>
  <c r="I2239" i="8"/>
  <c r="I2240" i="8"/>
  <c r="I1221" i="8"/>
  <c r="I731" i="8"/>
  <c r="I732" i="8"/>
  <c r="I526" i="8"/>
  <c r="I527" i="8"/>
  <c r="I528" i="8"/>
  <c r="I415" i="8"/>
  <c r="I341" i="8"/>
  <c r="I353" i="8"/>
  <c r="I248" i="8"/>
  <c r="I1031" i="8"/>
  <c r="I138" i="8"/>
  <c r="I1397" i="8"/>
  <c r="I139" i="8"/>
  <c r="I140" i="8"/>
  <c r="I1945" i="8"/>
  <c r="I263" i="8"/>
  <c r="I783" i="8"/>
  <c r="I784" i="8"/>
  <c r="I785" i="8"/>
  <c r="I1904" i="8"/>
  <c r="I1384" i="8"/>
  <c r="I1493" i="8"/>
  <c r="I669" i="8"/>
  <c r="I2039" i="8"/>
  <c r="I2040" i="8"/>
  <c r="I2041" i="8"/>
  <c r="I2042" i="8"/>
  <c r="I384" i="8"/>
  <c r="I1755" i="8"/>
  <c r="I1756" i="8"/>
  <c r="I1757" i="8"/>
  <c r="I85" i="8"/>
  <c r="I385" i="8"/>
  <c r="I808" i="8"/>
  <c r="I809" i="8"/>
  <c r="I810" i="8"/>
  <c r="I811" i="8"/>
  <c r="I812" i="8"/>
  <c r="I1484" i="8"/>
  <c r="I1485" i="8"/>
  <c r="I156" i="8"/>
  <c r="I1850" i="8"/>
  <c r="I1423" i="8"/>
  <c r="I1222" i="8"/>
  <c r="I1650" i="8"/>
  <c r="I1651" i="8"/>
  <c r="I654" i="8"/>
  <c r="I1140" i="8"/>
  <c r="I1141" i="8"/>
  <c r="I468" i="8"/>
  <c r="I1223" i="8"/>
  <c r="I286" i="8"/>
  <c r="I287" i="8"/>
  <c r="I288" i="8"/>
  <c r="I1347" i="8"/>
  <c r="I2043" i="8"/>
  <c r="I555" i="8"/>
  <c r="I163" i="8"/>
  <c r="I1166" i="8"/>
  <c r="I2044" i="8"/>
  <c r="I2045" i="8"/>
  <c r="I2046" i="8"/>
  <c r="I2047" i="8"/>
  <c r="I2176" i="8"/>
  <c r="I1477" i="8"/>
  <c r="I1394" i="8"/>
  <c r="I1378" i="8"/>
  <c r="I969" i="8"/>
  <c r="I741" i="8"/>
  <c r="I684" i="8"/>
  <c r="I295" i="8"/>
  <c r="I282" i="8"/>
  <c r="I121" i="8"/>
  <c r="I655" i="8"/>
  <c r="I611" i="8"/>
  <c r="I256" i="8"/>
  <c r="I416" i="8"/>
  <c r="I657" i="8"/>
  <c r="I668" i="8"/>
  <c r="I802" i="8"/>
  <c r="I33" i="8"/>
  <c r="I736" i="8"/>
  <c r="I1068" i="8"/>
  <c r="I141" i="8"/>
  <c r="I215" i="8"/>
  <c r="I612" i="8"/>
  <c r="I613" i="8"/>
  <c r="I614" i="8"/>
  <c r="I615" i="8"/>
  <c r="I616" i="8"/>
  <c r="I617" i="8"/>
  <c r="I1652" i="8"/>
  <c r="I1653" i="8"/>
  <c r="I1654" i="8"/>
  <c r="I1655" i="8"/>
  <c r="I1656" i="8"/>
  <c r="I1657" i="8"/>
  <c r="I1658" i="8"/>
  <c r="I1659" i="8"/>
  <c r="I1660" i="8"/>
  <c r="I1661" i="8"/>
  <c r="I1662" i="8"/>
  <c r="I1663" i="8"/>
  <c r="I1664" i="8"/>
  <c r="I1665" i="8"/>
  <c r="I463" i="8"/>
  <c r="I220" i="8"/>
  <c r="I1383" i="8"/>
  <c r="I1329" i="8"/>
  <c r="I1330" i="8"/>
  <c r="I1069" i="8"/>
  <c r="I1070" i="8"/>
  <c r="I1071" i="8"/>
  <c r="I1072" i="8"/>
  <c r="I1073" i="8"/>
  <c r="I1074" i="8"/>
  <c r="I1075" i="8"/>
  <c r="I1076" i="8"/>
  <c r="I1077" i="8"/>
  <c r="I1291" i="8"/>
  <c r="I1292" i="8"/>
  <c r="I446" i="8"/>
  <c r="I876" i="8"/>
  <c r="I877" i="8"/>
  <c r="I878" i="8"/>
  <c r="I1758" i="8"/>
  <c r="I1571" i="8"/>
  <c r="I1572" i="8"/>
  <c r="I679" i="8"/>
  <c r="I2177" i="8"/>
  <c r="I764" i="8"/>
  <c r="I765" i="8"/>
  <c r="I313" i="8"/>
  <c r="I752" i="8"/>
  <c r="I1897" i="8"/>
  <c r="I165" i="8"/>
  <c r="I1019" i="8"/>
  <c r="I1144" i="8"/>
  <c r="I1614" i="8"/>
  <c r="I1719" i="8"/>
  <c r="I2048" i="8"/>
  <c r="I2179" i="8"/>
  <c r="I694" i="8"/>
  <c r="I695" i="8"/>
  <c r="I696" i="8"/>
  <c r="I697" i="8"/>
  <c r="I515" i="8"/>
  <c r="I1278" i="8"/>
  <c r="I1152" i="8"/>
  <c r="I1408" i="8"/>
  <c r="I484" i="8"/>
  <c r="I202" i="8"/>
  <c r="I485" i="8"/>
  <c r="I203" i="8"/>
  <c r="I298" i="8"/>
  <c r="I850" i="8"/>
  <c r="I1357" i="8"/>
  <c r="I1203" i="8"/>
  <c r="I1204" i="8"/>
  <c r="I1205" i="8"/>
  <c r="I803" i="8"/>
  <c r="I474" i="8"/>
  <c r="I167" i="8"/>
  <c r="I400" i="8"/>
  <c r="I1479" i="8"/>
  <c r="I1342" i="8"/>
  <c r="I1343" i="8"/>
  <c r="I1344" i="8"/>
  <c r="I2192" i="8"/>
  <c r="I934" i="8"/>
  <c r="I2193" i="8"/>
  <c r="I965" i="8"/>
  <c r="I1260" i="8"/>
  <c r="I1338" i="8"/>
  <c r="I1339" i="8"/>
  <c r="I1340" i="8"/>
  <c r="I1666" i="8"/>
  <c r="I1261" i="8"/>
  <c r="I2241" i="8"/>
  <c r="I1262" i="8"/>
  <c r="I1518" i="8"/>
  <c r="I1519" i="8"/>
  <c r="I1520" i="8"/>
  <c r="I1521" i="8"/>
  <c r="I1522" i="8"/>
  <c r="I1523" i="8"/>
  <c r="I1524" i="8"/>
  <c r="I1525" i="8"/>
  <c r="I212" i="8"/>
  <c r="I1667" i="8"/>
  <c r="I1526" i="8"/>
  <c r="I1527" i="8"/>
  <c r="I1452" i="8"/>
  <c r="I1251" i="8"/>
  <c r="I1126" i="8"/>
  <c r="I945" i="8"/>
  <c r="I618" i="8"/>
  <c r="I529" i="8"/>
  <c r="I530" i="8"/>
  <c r="I237" i="8"/>
  <c r="I1946" i="8"/>
  <c r="I116" i="8"/>
  <c r="I619" i="8"/>
  <c r="I1759" i="8"/>
  <c r="I51" i="8"/>
  <c r="I1760" i="8"/>
  <c r="I956" i="8"/>
  <c r="I1528" i="8"/>
  <c r="I1529" i="8"/>
  <c r="I1293" i="8"/>
  <c r="I1466" i="8"/>
  <c r="I1761" i="8"/>
  <c r="I804" i="8"/>
  <c r="I1762" i="8"/>
  <c r="I1763" i="8"/>
  <c r="I1764" i="8"/>
  <c r="I746" i="8"/>
  <c r="I1128" i="8"/>
  <c r="I974" i="8"/>
  <c r="I975" i="8"/>
  <c r="I2049" i="8"/>
  <c r="I2050" i="8"/>
  <c r="I2051" i="8"/>
  <c r="I2052" i="8"/>
  <c r="I2053" i="8"/>
  <c r="I2054" i="8"/>
  <c r="I1279" i="8"/>
  <c r="I1765" i="8"/>
  <c r="I1851" i="8"/>
  <c r="I1947" i="8"/>
  <c r="I1374" i="8"/>
  <c r="I1852" i="8"/>
  <c r="I2178" i="8"/>
  <c r="I269" i="8"/>
  <c r="I1969" i="8"/>
  <c r="I729" i="8"/>
  <c r="I501" i="8"/>
  <c r="I226" i="8"/>
  <c r="I227" i="8"/>
  <c r="I1078" i="8"/>
  <c r="I620" i="8"/>
  <c r="I621" i="8"/>
  <c r="I1905" i="8"/>
  <c r="I1193" i="8"/>
  <c r="I1822" i="8"/>
  <c r="I1206" i="8"/>
  <c r="I1153" i="8"/>
  <c r="I851" i="8"/>
  <c r="I720" i="8"/>
  <c r="I1766" i="8"/>
  <c r="I1207" i="8"/>
  <c r="I1208" i="8"/>
  <c r="I1209" i="8"/>
  <c r="I1186" i="8"/>
  <c r="I1187" i="8"/>
  <c r="I2055" i="8"/>
  <c r="I2056" i="8"/>
  <c r="I2057" i="8"/>
  <c r="I2058" i="8"/>
  <c r="I2059" i="8"/>
  <c r="I386" i="8"/>
  <c r="I327" i="8"/>
  <c r="I328" i="8"/>
  <c r="I329" i="8"/>
  <c r="I330" i="8"/>
  <c r="I331" i="8"/>
  <c r="I332" i="8"/>
  <c r="I249" i="8"/>
  <c r="I250" i="8"/>
  <c r="I251" i="8"/>
  <c r="I1416" i="8"/>
  <c r="I1417" i="8"/>
  <c r="I1418" i="8"/>
  <c r="I86" i="8"/>
  <c r="I87" i="8"/>
  <c r="I88" i="8"/>
  <c r="I89" i="8"/>
  <c r="I90" i="8"/>
  <c r="I91" i="8"/>
  <c r="I2242" i="8"/>
  <c r="I2243" i="8"/>
  <c r="I1975" i="8"/>
  <c r="I1948" i="8"/>
  <c r="I1949" i="8"/>
  <c r="I1224" i="8"/>
  <c r="I805" i="8"/>
  <c r="I417" i="8"/>
  <c r="I342" i="8"/>
  <c r="I142" i="8"/>
  <c r="I2244" i="8"/>
  <c r="I2245" i="8"/>
  <c r="I2246" i="8"/>
  <c r="I1409" i="8"/>
  <c r="I1410" i="8"/>
  <c r="I1411" i="8"/>
  <c r="I1194" i="8"/>
  <c r="I889" i="8"/>
  <c r="I890" i="8"/>
  <c r="I891" i="8"/>
  <c r="I61" i="8"/>
  <c r="I1242" i="8"/>
  <c r="I1280" i="8"/>
  <c r="I289" i="8"/>
  <c r="I2" i="8"/>
  <c r="I143" i="8"/>
  <c r="I653" i="8"/>
  <c r="I545" i="8"/>
  <c r="I1079" i="8"/>
  <c r="I1950" i="8"/>
  <c r="I2194" i="8"/>
  <c r="I1080" i="8"/>
  <c r="I1081" i="8"/>
  <c r="I1082" i="8"/>
  <c r="I1083" i="8"/>
  <c r="I2060" i="8"/>
  <c r="I2061" i="8"/>
  <c r="I1317" i="8"/>
  <c r="I622" i="8"/>
  <c r="I623" i="8"/>
  <c r="I1318" i="8"/>
  <c r="I1668" i="8"/>
  <c r="I1853" i="8"/>
  <c r="I624" i="8"/>
  <c r="I1669" i="8"/>
  <c r="I1670" i="8"/>
  <c r="I1671" i="8"/>
  <c r="I1243" i="8"/>
  <c r="I1951" i="8"/>
  <c r="I387" i="8"/>
  <c r="I388" i="8"/>
  <c r="I946" i="8"/>
  <c r="I1672" i="8"/>
  <c r="I1530" i="8"/>
  <c r="I1531" i="8"/>
  <c r="I1532" i="8"/>
  <c r="I1533" i="8"/>
  <c r="I1534" i="8"/>
  <c r="I1673" i="8"/>
  <c r="I1674" i="8"/>
  <c r="I1675" i="8"/>
  <c r="I1813" i="8"/>
  <c r="I1676" i="8"/>
  <c r="I1301" i="8"/>
  <c r="I1436" i="8"/>
  <c r="I1331" i="8"/>
  <c r="I1424" i="8"/>
  <c r="I1332" i="8"/>
  <c r="I1333" i="8"/>
  <c r="I1425" i="8"/>
  <c r="I574" i="8"/>
  <c r="I1385" i="8"/>
  <c r="I813" i="8"/>
  <c r="I814" i="8"/>
  <c r="I815" i="8"/>
  <c r="I1767" i="8"/>
  <c r="I1768" i="8"/>
  <c r="I1244" i="8"/>
  <c r="I1486" i="8"/>
  <c r="I1487" i="8"/>
  <c r="I1245" i="8"/>
  <c r="I1246" i="8"/>
  <c r="I652" i="8"/>
  <c r="I505" i="8"/>
  <c r="I1769" i="8"/>
  <c r="I354" i="8"/>
  <c r="I625" i="8"/>
  <c r="I626" i="8"/>
  <c r="I627" i="8"/>
  <c r="I2195" i="8"/>
  <c r="I1084" i="8"/>
  <c r="I1535" i="8"/>
  <c r="I3" i="8"/>
  <c r="I947" i="8"/>
  <c r="I1770" i="8"/>
  <c r="I144" i="8"/>
  <c r="I270" i="8"/>
  <c r="I9" i="8"/>
  <c r="I216" i="8"/>
  <c r="I1818" i="8"/>
  <c r="I157" i="8"/>
  <c r="I1473" i="8"/>
  <c r="I656" i="8"/>
  <c r="I1085" i="8"/>
  <c r="I2062" i="8"/>
  <c r="I2063" i="8"/>
  <c r="I1854" i="8"/>
  <c r="I1677" i="8"/>
  <c r="I418" i="8"/>
  <c r="I499" i="8"/>
  <c r="I183" i="8"/>
  <c r="I2218" i="8"/>
  <c r="I2196" i="8"/>
  <c r="I2197" i="8"/>
  <c r="I2198" i="8"/>
  <c r="I2199" i="8"/>
  <c r="I252" i="8"/>
  <c r="I1817" i="8"/>
  <c r="I1823" i="8"/>
  <c r="I919" i="8"/>
  <c r="I920" i="8"/>
  <c r="I4" i="8"/>
  <c r="I2266" i="8"/>
  <c r="I1247" i="8"/>
  <c r="I1369" i="8"/>
  <c r="I123" i="8"/>
  <c r="I1134" i="8"/>
  <c r="I24" i="8"/>
  <c r="I25" i="8"/>
  <c r="I1298" i="8"/>
  <c r="I419" i="8"/>
  <c r="I1806" i="8"/>
  <c r="I1807" i="8"/>
  <c r="I1808" i="8"/>
  <c r="I486" i="8"/>
  <c r="I204" i="8"/>
  <c r="I1573" i="8"/>
  <c r="I1574" i="8"/>
  <c r="I680" i="8"/>
  <c r="I1380" i="8"/>
  <c r="I1210" i="8"/>
  <c r="I1888" i="8"/>
  <c r="I667" i="8"/>
  <c r="I1010" i="8"/>
  <c r="I1011" i="8"/>
  <c r="I1678" i="8"/>
  <c r="I1798" i="8"/>
  <c r="I92" i="8"/>
  <c r="I957" i="8"/>
  <c r="I93" i="8"/>
  <c r="I2247" i="8"/>
  <c r="I2248" i="8"/>
  <c r="I2249" i="8"/>
  <c r="I1952" i="8"/>
  <c r="I1855" i="8"/>
  <c r="I1263" i="8"/>
  <c r="I1679" i="8"/>
  <c r="I1680" i="8"/>
  <c r="I2200" i="8"/>
  <c r="I161" i="8"/>
  <c r="I1600" i="8"/>
  <c r="I753" i="8"/>
  <c r="I1020" i="8"/>
  <c r="I1021" i="8"/>
  <c r="I879" i="8"/>
  <c r="I1856" i="8"/>
  <c r="I852" i="8"/>
  <c r="I1453" i="8"/>
  <c r="I892" i="8"/>
  <c r="I628" i="8"/>
  <c r="I629" i="8"/>
  <c r="I238" i="8"/>
  <c r="I2250" i="8"/>
  <c r="I2251" i="8"/>
  <c r="I1857" i="8"/>
  <c r="I1299" i="8"/>
  <c r="I1281" i="8"/>
  <c r="I1188" i="8"/>
  <c r="I1189" i="8"/>
  <c r="I1536" i="8"/>
  <c r="I1537" i="8"/>
  <c r="I1538" i="8"/>
  <c r="I1225" i="8"/>
  <c r="I997" i="8"/>
  <c r="I630" i="8"/>
  <c r="I402" i="8"/>
  <c r="I1681" i="8"/>
  <c r="I1682" i="8"/>
  <c r="I1683" i="8"/>
  <c r="I1684" i="8"/>
  <c r="I1685" i="8"/>
  <c r="I1686" i="8"/>
  <c r="I1687" i="8"/>
  <c r="I1688" i="8"/>
  <c r="I508" i="8"/>
  <c r="I1539" i="8"/>
  <c r="I986" i="8"/>
  <c r="I893" i="8"/>
  <c r="I894" i="8"/>
  <c r="I62" i="8"/>
  <c r="I63" i="8"/>
  <c r="I1727" i="8"/>
  <c r="I1728" i="8"/>
  <c r="I94" i="8"/>
  <c r="I95" i="8"/>
  <c r="I96" i="8"/>
  <c r="I97" i="8"/>
  <c r="I98" i="8"/>
  <c r="I73" i="8"/>
  <c r="I389" i="8"/>
  <c r="I853" i="8"/>
  <c r="I390" i="8"/>
  <c r="I1606" i="8"/>
  <c r="I1372" i="8"/>
  <c r="I854" i="8"/>
  <c r="I855" i="8"/>
  <c r="I856" i="8"/>
  <c r="I721" i="8"/>
  <c r="I2180" i="8"/>
  <c r="I42" i="8"/>
  <c r="I516" i="8"/>
  <c r="I517" i="8"/>
  <c r="I518" i="8"/>
  <c r="I430" i="8"/>
  <c r="I221" i="8"/>
  <c r="I431" i="8"/>
  <c r="I780" i="8"/>
  <c r="I921" i="8"/>
  <c r="I922" i="8"/>
  <c r="I450" i="8"/>
  <c r="I451" i="8"/>
  <c r="I661" i="8"/>
  <c r="I662" i="8"/>
  <c r="I663" i="8"/>
  <c r="I816" i="8"/>
  <c r="I817" i="8"/>
  <c r="I818" i="8"/>
  <c r="I1771" i="8"/>
  <c r="I1772" i="8"/>
  <c r="I1773" i="8"/>
  <c r="I958" i="8"/>
  <c r="I747" i="8"/>
  <c r="I1086" i="8"/>
  <c r="I126" i="8"/>
  <c r="I572" i="8"/>
  <c r="I1799" i="8"/>
  <c r="I391" i="8"/>
  <c r="I469" i="8"/>
  <c r="I737" i="8"/>
  <c r="I306" i="8"/>
  <c r="I898" i="8"/>
  <c r="I899" i="8"/>
  <c r="I1689" i="8"/>
  <c r="I228" i="8"/>
  <c r="I1087" i="8"/>
  <c r="I307" i="8"/>
  <c r="I1774" i="8"/>
  <c r="I1690" i="8"/>
  <c r="I1302" i="8"/>
  <c r="I1303" i="8"/>
  <c r="I1814" i="8"/>
  <c r="I434" i="8"/>
  <c r="I1858" i="8"/>
  <c r="I1691" i="8"/>
  <c r="I1692" i="8"/>
  <c r="I278" i="8"/>
  <c r="I1693" i="8"/>
  <c r="I1694" i="8"/>
  <c r="I1319" i="8"/>
  <c r="I1695" i="8"/>
  <c r="I308" i="8"/>
  <c r="I452" i="8"/>
  <c r="I453" i="8"/>
  <c r="I26" i="8"/>
  <c r="I27" i="8"/>
  <c r="I754" i="8"/>
  <c r="I766" i="8"/>
  <c r="I1145" i="8"/>
  <c r="I420" i="8"/>
  <c r="I1575" i="8"/>
  <c r="I1576" i="8"/>
  <c r="I1022" i="8"/>
  <c r="I767" i="8"/>
  <c r="I1226" i="8"/>
  <c r="I1227" i="8"/>
  <c r="I1906" i="8"/>
  <c r="I264" i="8"/>
  <c r="I1604" i="8"/>
  <c r="I1146" i="8"/>
  <c r="I1412" i="8"/>
  <c r="I497" i="8"/>
  <c r="I28" i="8"/>
  <c r="I29" i="8"/>
  <c r="I30" i="8"/>
  <c r="I145" i="8"/>
  <c r="I146" i="8"/>
  <c r="I147" i="8"/>
  <c r="I148" i="8"/>
  <c r="I149" i="8"/>
  <c r="I150" i="8"/>
  <c r="I184" i="8"/>
  <c r="I392" i="8"/>
  <c r="I2064" i="8"/>
  <c r="I2065" i="8"/>
  <c r="I2066" i="8"/>
  <c r="I1819" i="8"/>
  <c r="I2201" i="8"/>
  <c r="I2202" i="8"/>
  <c r="I2203" i="8"/>
  <c r="I2204" i="8"/>
  <c r="I2205" i="8"/>
  <c r="I253" i="8"/>
  <c r="I466" i="8"/>
  <c r="I1696" i="8"/>
  <c r="I1697" i="8"/>
  <c r="I1698" i="8"/>
  <c r="I1699" i="8"/>
  <c r="I1700" i="8"/>
  <c r="I1701" i="8"/>
  <c r="I2067" i="8"/>
  <c r="I2068" i="8"/>
  <c r="I1228" i="8"/>
  <c r="I1229" i="8"/>
  <c r="I168" i="8"/>
  <c r="I1467" i="8"/>
  <c r="I1211" i="8"/>
  <c r="I1304" i="8"/>
  <c r="I755" i="8"/>
  <c r="I1023" i="8"/>
  <c r="I1024" i="8"/>
  <c r="I768" i="8"/>
  <c r="I1971" i="8"/>
  <c r="I1972" i="8"/>
  <c r="I1285" i="8"/>
  <c r="I1286" i="8"/>
  <c r="I1577" i="8"/>
  <c r="I1578" i="8"/>
  <c r="I1012" i="8"/>
  <c r="I363" i="8"/>
  <c r="I364" i="8"/>
  <c r="I880" i="8"/>
  <c r="I365" i="8"/>
  <c r="I1775" i="8"/>
  <c r="I2267" i="8"/>
  <c r="I1898" i="8"/>
  <c r="I311" i="8"/>
  <c r="I1429" i="8"/>
  <c r="I1776" i="8"/>
  <c r="I698" i="8"/>
  <c r="I1540" i="8"/>
  <c r="I470" i="8"/>
  <c r="I205" i="8"/>
  <c r="I487" i="8"/>
  <c r="I1907" i="8"/>
  <c r="I266" i="8"/>
  <c r="I206" i="8"/>
  <c r="I488" i="8"/>
  <c r="I151" i="8"/>
  <c r="I152" i="8"/>
  <c r="I504" i="8"/>
  <c r="I1615" i="8"/>
  <c r="I303" i="8"/>
  <c r="I1920" i="8"/>
  <c r="I421" i="8"/>
  <c r="I857" i="8"/>
  <c r="I1282" i="8"/>
  <c r="I1859" i="8"/>
  <c r="I1320" i="8"/>
  <c r="I502" i="8"/>
  <c r="I503" i="8"/>
  <c r="I1353" i="8"/>
  <c r="I1130" i="8"/>
  <c r="I562" i="8"/>
  <c r="I914" i="8"/>
  <c r="I128" i="8"/>
  <c r="I52" i="8"/>
  <c r="I53" i="8"/>
  <c r="I1953" i="8"/>
  <c r="I1954" i="8"/>
  <c r="I1422" i="8"/>
  <c r="I422" i="8"/>
  <c r="I900" i="8"/>
  <c r="I901" i="8"/>
  <c r="I902" i="8"/>
  <c r="I393" i="8"/>
  <c r="I506" i="8"/>
  <c r="I1824" i="8"/>
  <c r="I1702" i="8"/>
  <c r="I631" i="8"/>
  <c r="I1703" i="8"/>
  <c r="I1376" i="8"/>
  <c r="I549" i="8"/>
  <c r="I1860" i="8"/>
  <c r="I1541" i="8"/>
  <c r="I1542" i="8"/>
  <c r="I1543" i="8"/>
  <c r="I1955" i="8"/>
  <c r="I1956" i="8"/>
  <c r="I1454" i="8"/>
  <c r="I1437" i="8"/>
  <c r="I1419" i="8"/>
  <c r="I1420" i="8"/>
  <c r="I1421" i="8"/>
  <c r="I1264" i="8"/>
  <c r="I1265" i="8"/>
  <c r="I1266" i="8"/>
  <c r="I1267" i="8"/>
  <c r="I1195" i="8"/>
  <c r="I966" i="8"/>
  <c r="I895" i="8"/>
  <c r="I632" i="8"/>
  <c r="I531" i="8"/>
  <c r="I532" i="8"/>
  <c r="I423" i="8"/>
  <c r="I343" i="8"/>
  <c r="I297" i="8"/>
  <c r="I239" i="8"/>
  <c r="I64" i="8"/>
  <c r="I54" i="8"/>
  <c r="I1918" i="8"/>
  <c r="I558" i="8"/>
  <c r="I559" i="8"/>
  <c r="I560" i="8"/>
  <c r="I858" i="8"/>
  <c r="I2181" i="8"/>
  <c r="I1445" i="8"/>
  <c r="I781" i="8"/>
  <c r="I659" i="8"/>
  <c r="I1358" i="8"/>
  <c r="I1359" i="8"/>
  <c r="I1025" i="8"/>
  <c r="I1212" i="8"/>
  <c r="I1154" i="8"/>
  <c r="I1147" i="8"/>
  <c r="I117" i="8"/>
  <c r="I1230" i="8"/>
  <c r="I1231" i="8"/>
  <c r="I1232" i="8"/>
  <c r="I127" i="8"/>
  <c r="I1601" i="8"/>
  <c r="I2069" i="8"/>
  <c r="I2070" i="8"/>
  <c r="I1544" i="8"/>
  <c r="I1545" i="8"/>
  <c r="I10" i="8"/>
  <c r="I859" i="8"/>
  <c r="I11" i="8"/>
  <c r="I304" i="8"/>
  <c r="I907" i="8"/>
  <c r="I699" i="8"/>
  <c r="I337" i="8"/>
  <c r="I700" i="8"/>
  <c r="I998" i="8"/>
  <c r="I722" i="8"/>
  <c r="I153" i="8"/>
  <c r="I471" i="8"/>
  <c r="I1155" i="8"/>
  <c r="I1616" i="8"/>
  <c r="I267" i="8"/>
  <c r="I546" i="8"/>
  <c r="I909" i="8"/>
  <c r="I976" i="8"/>
  <c r="I959" i="8"/>
  <c r="I1295" i="8"/>
  <c r="I99" i="8"/>
  <c r="I100" i="8"/>
  <c r="I101" i="8"/>
  <c r="I1488" i="8"/>
  <c r="I1489" i="8"/>
  <c r="I522" i="8"/>
  <c r="I1924" i="8"/>
  <c r="I2071" i="8"/>
  <c r="I2072" i="8"/>
  <c r="I963" i="8"/>
  <c r="I983" i="8"/>
  <c r="I984" i="8"/>
  <c r="I563" i="8"/>
  <c r="I564" i="8"/>
  <c r="I1375" i="8"/>
  <c r="I1334" i="8"/>
  <c r="I757" i="8"/>
  <c r="I1861" i="8"/>
  <c r="I1862" i="8"/>
  <c r="I1863" i="8"/>
  <c r="I1825" i="8"/>
  <c r="I1704" i="8"/>
  <c r="I1705" i="8"/>
  <c r="I1826" i="8"/>
  <c r="I1827" i="8"/>
  <c r="I1828" i="8"/>
  <c r="I1829" i="8"/>
  <c r="I1400" i="8"/>
  <c r="I1268" i="8"/>
  <c r="I1401" i="8"/>
  <c r="I1269" i="8"/>
  <c r="I1402" i="8"/>
  <c r="I424" i="8"/>
  <c r="I948" i="8"/>
  <c r="I744" i="8"/>
  <c r="I1889" i="8"/>
  <c r="I124" i="8"/>
  <c r="I1546" i="8"/>
  <c r="I1321" i="8"/>
  <c r="I1547" i="8"/>
  <c r="I2252" i="8"/>
  <c r="I2253" i="8"/>
  <c r="I2254" i="8"/>
  <c r="I1864" i="8"/>
  <c r="I1865" i="8"/>
  <c r="I1866" i="8"/>
  <c r="I1548" i="8"/>
  <c r="I1549" i="8"/>
  <c r="I1455" i="8"/>
  <c r="I1233" i="8"/>
  <c r="I999" i="8"/>
  <c r="I949" i="8"/>
  <c r="I825" i="8"/>
  <c r="I806" i="8"/>
  <c r="I633" i="8"/>
  <c r="I634" i="8"/>
  <c r="I635" i="8"/>
  <c r="I344" i="8"/>
  <c r="I102" i="8"/>
  <c r="I103" i="8"/>
  <c r="I104" i="8"/>
  <c r="I105" i="8"/>
  <c r="I106" i="8"/>
  <c r="I573" i="8"/>
  <c r="I154" i="8"/>
  <c r="I155" i="8"/>
  <c r="I1908" i="8"/>
  <c r="I2073" i="8"/>
  <c r="I2074" i="8"/>
  <c r="I2075" i="8"/>
  <c r="I2076" i="8"/>
  <c r="I2077" i="8"/>
  <c r="I881" i="8"/>
  <c r="I188" i="8"/>
  <c r="I778" i="8"/>
  <c r="I1867" i="8"/>
  <c r="I1868" i="8"/>
  <c r="I1869" i="8"/>
  <c r="I826" i="8"/>
  <c r="I827" i="8"/>
  <c r="I240" i="8"/>
  <c r="I241" i="8"/>
  <c r="I242" i="8"/>
  <c r="I1706" i="8"/>
  <c r="I1000" i="8"/>
  <c r="I1379" i="8"/>
  <c r="I636" i="8"/>
  <c r="I2255" i="8"/>
  <c r="I2256" i="8"/>
  <c r="I1870" i="8"/>
  <c r="I1871" i="8"/>
  <c r="I1456" i="8"/>
  <c r="I125" i="8"/>
  <c r="I472" i="8"/>
  <c r="I1457" i="8"/>
  <c r="I2257" i="8"/>
  <c r="I2258" i="8"/>
  <c r="I1341" i="8"/>
  <c r="I637" i="8"/>
  <c r="I12" i="8"/>
  <c r="I1550" i="8"/>
  <c r="I1551" i="8"/>
  <c r="I1552" i="8"/>
  <c r="I1553" i="8"/>
  <c r="I1623" i="8"/>
  <c r="I2219" i="8"/>
  <c r="I1976" i="8"/>
  <c r="I1957" i="8"/>
  <c r="I1777" i="8"/>
  <c r="I1413" i="8"/>
  <c r="I1088" i="8"/>
  <c r="I355" i="8"/>
  <c r="I368" i="8"/>
  <c r="I987" i="8"/>
  <c r="I1270" i="8"/>
  <c r="I1271" i="8"/>
  <c r="I1003" i="8"/>
  <c r="I1001" i="8"/>
  <c r="I967" i="8"/>
  <c r="I935" i="8"/>
  <c r="I896" i="8"/>
  <c r="I828" i="8"/>
  <c r="I547" i="8"/>
  <c r="I533" i="8"/>
  <c r="I534" i="8"/>
  <c r="I425" i="8"/>
  <c r="I397" i="8"/>
  <c r="I243" i="8"/>
  <c r="I65" i="8"/>
  <c r="I454" i="8"/>
  <c r="I2078" i="8"/>
  <c r="I2079" i="8"/>
  <c r="I2080" i="8"/>
  <c r="I2206" i="8"/>
  <c r="I1872" i="8"/>
  <c r="I1873" i="8"/>
  <c r="I1874" i="8"/>
  <c r="I1875" i="8"/>
  <c r="I1815" i="8"/>
  <c r="I1142" i="8"/>
  <c r="I1876" i="8"/>
  <c r="I394" i="8"/>
  <c r="I2081" i="8"/>
  <c r="I799" i="8"/>
  <c r="I860" i="8"/>
  <c r="I861" i="8"/>
  <c r="I2268" i="8"/>
  <c r="I862" i="8"/>
  <c r="I207" i="8"/>
  <c r="I489" i="8"/>
  <c r="I1248" i="8"/>
  <c r="I189" i="8"/>
  <c r="I681" i="8"/>
  <c r="I682" i="8"/>
  <c r="I122" i="8"/>
  <c r="I272" i="8"/>
  <c r="I1348" i="8"/>
  <c r="I426" i="8"/>
  <c r="I395" i="8"/>
  <c r="I1335" i="8"/>
  <c r="I1296" i="8"/>
  <c r="I723" i="8"/>
  <c r="I701" i="8"/>
  <c r="I702" i="8"/>
  <c r="I703" i="8"/>
  <c r="I704" i="8"/>
  <c r="I5" i="8"/>
  <c r="I671" i="8"/>
  <c r="I1156" i="8"/>
  <c r="I18" i="8"/>
  <c r="I356" i="8"/>
  <c r="I357" i="8"/>
  <c r="I535" i="8"/>
  <c r="I536" i="8"/>
  <c r="I950" i="8"/>
  <c r="I930" i="8"/>
  <c r="I2220" i="8"/>
  <c r="I2221" i="8"/>
  <c r="I2222" i="8"/>
  <c r="I1026" i="8"/>
  <c r="I1877" i="8"/>
  <c r="I1958" i="8"/>
  <c r="I1959" i="8"/>
  <c r="I1127" i="8"/>
  <c r="I333" i="8"/>
  <c r="I1403" i="8"/>
  <c r="I1404" i="8"/>
  <c r="I1960" i="8"/>
  <c r="I1322" i="8"/>
  <c r="I349" i="8"/>
  <c r="I1323" i="8"/>
  <c r="I1324" i="8"/>
  <c r="I1289" i="8"/>
  <c r="I1961" i="8"/>
  <c r="I1816" i="8"/>
  <c r="I1290" i="8"/>
  <c r="I1707" i="8"/>
  <c r="I1708" i="8"/>
  <c r="I1709" i="8"/>
  <c r="I1962" i="8"/>
  <c r="I1710" i="8"/>
  <c r="I1711" i="8"/>
  <c r="I309" i="8"/>
  <c r="I638" i="8"/>
  <c r="I1712" i="8"/>
  <c r="I1624" i="8"/>
  <c r="I1625" i="8"/>
  <c r="I1626" i="8"/>
  <c r="I1627" i="8"/>
  <c r="I1628" i="8"/>
  <c r="I1629" i="8"/>
  <c r="I262" i="8"/>
  <c r="I1713" i="8"/>
  <c r="I882" i="8"/>
  <c r="I1809" i="8"/>
  <c r="I1430" i="8"/>
  <c r="I1431" i="8"/>
  <c r="I2269" i="8"/>
  <c r="I1714" i="8"/>
  <c r="I1963" i="8"/>
  <c r="I1878" i="8"/>
  <c r="I1879" i="8"/>
  <c r="I1880" i="8"/>
  <c r="I1881" i="8"/>
  <c r="I1882" i="8"/>
  <c r="I187" i="8"/>
  <c r="I229" i="8"/>
  <c r="I230" i="8"/>
  <c r="I1336" i="8"/>
  <c r="I1715" i="8"/>
  <c r="I1883" i="8"/>
  <c r="I2228" i="8"/>
  <c r="I1778" i="8"/>
  <c r="I1779" i="8"/>
  <c r="I960" i="8"/>
  <c r="I358" i="8"/>
  <c r="I359" i="8"/>
  <c r="I915" i="8"/>
  <c r="I2082" i="8"/>
  <c r="I2083" i="8"/>
  <c r="I2084" i="8"/>
  <c r="I548" i="8"/>
  <c r="I107" i="8"/>
  <c r="I108" i="8"/>
  <c r="I109" i="8"/>
  <c r="I110" i="8"/>
  <c r="I111" i="8"/>
  <c r="I112" i="8"/>
  <c r="I1446" i="8"/>
  <c r="I1964" i="8"/>
  <c r="I1965" i="8"/>
  <c r="I908" i="8"/>
  <c r="I666" i="8"/>
  <c r="I2085" i="8"/>
  <c r="I2086" i="8"/>
  <c r="I55" i="8"/>
  <c r="I2207" i="8"/>
  <c r="I1586" i="8"/>
  <c r="I1089" i="8"/>
  <c r="I1090" i="8"/>
  <c r="I1091" i="8"/>
  <c r="I1092" i="8"/>
  <c r="I2087" i="8"/>
  <c r="I1093" i="8"/>
  <c r="I519" i="8"/>
  <c r="I2088" i="8"/>
  <c r="I2089" i="8"/>
  <c r="I2090" i="8"/>
  <c r="I461" i="8"/>
  <c r="I1351" i="8"/>
  <c r="I2208" i="8"/>
  <c r="I2091" i="8"/>
  <c r="I2092" i="8"/>
  <c r="I2093" i="8"/>
  <c r="I1587" i="8"/>
  <c r="I1094" i="8"/>
  <c r="I1095" i="8"/>
  <c r="I1096" i="8"/>
  <c r="I1097" i="8"/>
  <c r="I1098" i="8"/>
  <c r="I360" i="8"/>
  <c r="I2209" i="8"/>
  <c r="I2210" i="8"/>
  <c r="I2211" i="8"/>
  <c r="I1911" i="8"/>
  <c r="I1912" i="8"/>
  <c r="I1913" i="8"/>
  <c r="I1914" i="8"/>
  <c r="I1161" i="8"/>
  <c r="I1162" i="8"/>
  <c r="I1163" i="8"/>
  <c r="I2212" i="8"/>
  <c r="I1099" i="8"/>
  <c r="I1100" i="8"/>
  <c r="I1101" i="8"/>
  <c r="I1102" i="8"/>
  <c r="I916" i="8"/>
  <c r="I1901" i="8"/>
  <c r="I1617" i="8"/>
  <c r="I447" i="8"/>
  <c r="I863" i="8"/>
  <c r="I977" i="8"/>
  <c r="I305" i="8"/>
  <c r="I442" i="8"/>
  <c r="I490" i="8"/>
  <c r="I208" i="8"/>
  <c r="I672" i="8"/>
  <c r="I705" i="8"/>
  <c r="I706" i="8"/>
  <c r="I1360" i="8"/>
  <c r="I1921" i="8"/>
  <c r="I864" i="8"/>
  <c r="I865" i="8"/>
  <c r="I1300" i="8"/>
  <c r="I551" i="8"/>
  <c r="I1370" i="8"/>
  <c r="I1780" i="8"/>
  <c r="I769" i="8"/>
  <c r="I770" i="8"/>
  <c r="I31" i="8"/>
  <c r="I748" i="8"/>
  <c r="I1103" i="8"/>
  <c r="I1588" i="8"/>
  <c r="I1104" i="8"/>
  <c r="I1105" i="8"/>
  <c r="I2094" i="8"/>
  <c r="I2095" i="8"/>
  <c r="I1106" i="8"/>
  <c r="I2096" i="8"/>
  <c r="I1107" i="8"/>
  <c r="I1589" i="8"/>
  <c r="I1590" i="8"/>
  <c r="I2097" i="8"/>
  <c r="I1591" i="8"/>
  <c r="I1108" i="8"/>
  <c r="I1109" i="8"/>
  <c r="I1110" i="8"/>
  <c r="I1111" i="8"/>
  <c r="I1592" i="8"/>
  <c r="I1112" i="8"/>
  <c r="I1113" i="8"/>
  <c r="I1114" i="8"/>
  <c r="I1115" i="8"/>
  <c r="I1593" i="8"/>
  <c r="I1594" i="8"/>
  <c r="I1595" i="8"/>
  <c r="I1596" i="8"/>
  <c r="I2098" i="8"/>
  <c r="I2099" i="8"/>
  <c r="I2100" i="8"/>
  <c r="I2101" i="8"/>
  <c r="I1884" i="8"/>
  <c r="I1885" i="8"/>
  <c r="I1886" i="8"/>
  <c r="I257" i="8"/>
  <c r="I1371" i="8"/>
  <c r="I1190" i="8"/>
  <c r="I1191" i="8"/>
  <c r="I1133" i="8"/>
  <c r="I1579" i="8"/>
  <c r="I1580" i="8"/>
  <c r="I1449" i="8"/>
  <c r="I213" i="8"/>
  <c r="I1027" i="8"/>
  <c r="I1284" i="8"/>
  <c r="I2270" i="8"/>
  <c r="I866" i="8"/>
  <c r="I43" i="8"/>
  <c r="I1432" i="8"/>
  <c r="I2102" i="8"/>
  <c r="I2103" i="8"/>
  <c r="I2104" i="8"/>
  <c r="I978" i="8"/>
  <c r="I2105" i="8"/>
  <c r="I2215" i="8"/>
  <c r="I639" i="8"/>
  <c r="I1116" i="8"/>
  <c r="I1117" i="8"/>
  <c r="I254" i="8"/>
  <c r="I2213" i="8"/>
  <c r="I2214" i="8"/>
  <c r="I401" i="8"/>
  <c r="I968" i="8"/>
  <c r="I740" i="8"/>
  <c r="I345" i="8"/>
  <c r="I346" i="8"/>
  <c r="I1966" i="8"/>
  <c r="I1967" i="8"/>
  <c r="I473" i="8"/>
  <c r="I1887" i="8"/>
  <c r="I66" i="8"/>
  <c r="I1272" i="8"/>
  <c r="I6" i="8"/>
  <c r="I1157" i="8"/>
  <c r="I361" i="8"/>
  <c r="I1458" i="8"/>
  <c r="I1459" i="8"/>
  <c r="I537" i="8"/>
  <c r="I2223" i="8"/>
  <c r="I347" i="8"/>
  <c r="I348" i="8"/>
  <c r="I1398" i="8"/>
  <c r="I1399" i="8"/>
  <c r="I162" i="8"/>
  <c r="I1716" i="8"/>
  <c r="I1717" i="8"/>
  <c r="I427" i="8"/>
  <c r="I2227" i="8"/>
  <c r="I1002" i="8"/>
  <c r="I575" i="8"/>
  <c r="I576" i="8"/>
  <c r="I807" i="8"/>
  <c r="I334" i="8"/>
  <c r="I244" i="8"/>
  <c r="I2106" i="8"/>
  <c r="I2107" i="8"/>
  <c r="I2108" i="8"/>
  <c r="I2109" i="8"/>
  <c r="I2110" i="8"/>
  <c r="I2111" i="8"/>
  <c r="I2112" i="8"/>
  <c r="I2113" i="8"/>
  <c r="I2114" i="8"/>
  <c r="I2115" i="8"/>
  <c r="I2116" i="8"/>
  <c r="I2117" i="8"/>
  <c r="I2118" i="8"/>
  <c r="I2119" i="8"/>
  <c r="I2120" i="8"/>
  <c r="I2121" i="8"/>
  <c r="I2122" i="8"/>
  <c r="I2123" i="8"/>
  <c r="I2124" i="8"/>
  <c r="I2125" i="8"/>
  <c r="I2126" i="8"/>
  <c r="I2127" i="8"/>
  <c r="I1830" i="8"/>
  <c r="I222" i="8"/>
  <c r="I1234" i="8"/>
  <c r="I396" i="8"/>
  <c r="I1791" i="8"/>
  <c r="I1792" i="8"/>
  <c r="I1305" i="8"/>
  <c r="I1810" i="8"/>
  <c r="I520" i="8"/>
  <c r="I362" i="8"/>
  <c r="I521" i="8"/>
  <c r="I1440" i="8"/>
  <c r="I2128" i="8"/>
  <c r="I2129" i="8"/>
  <c r="I2130" i="8"/>
  <c r="I2131" i="8"/>
  <c r="I2132" i="8"/>
  <c r="I2133" i="8"/>
  <c r="I2134" i="8"/>
  <c r="I2135" i="8"/>
  <c r="I2136" i="8"/>
  <c r="I2137" i="8"/>
  <c r="I2138" i="8"/>
  <c r="I2139" i="8"/>
  <c r="I2140" i="8"/>
  <c r="I2141" i="8"/>
  <c r="I2142" i="8"/>
  <c r="I2143" i="8"/>
  <c r="I1159" i="8"/>
  <c r="I1811" i="8"/>
  <c r="I174" i="8"/>
  <c r="I175" i="8"/>
  <c r="I428" i="8"/>
  <c r="I1139" i="8"/>
  <c r="I429" i="8"/>
  <c r="I1781" i="8"/>
  <c r="I1361" i="8"/>
  <c r="I724" i="8"/>
  <c r="I1618" i="8"/>
  <c r="I867" i="8"/>
  <c r="I868" i="8"/>
  <c r="I869" i="8"/>
  <c r="I870" i="8"/>
  <c r="I1597" i="8"/>
  <c r="I883" i="8"/>
  <c r="I541" i="8"/>
  <c r="I1158" i="8"/>
  <c r="I1192" i="8"/>
  <c r="I1118" i="8"/>
  <c r="I1119" i="8"/>
  <c r="I1120" i="8"/>
  <c r="I1121" i="8"/>
  <c r="I1122" i="8"/>
  <c r="I1123" i="8"/>
  <c r="I1720" i="8"/>
  <c r="I2144" i="8"/>
  <c r="I1721" i="8"/>
  <c r="I2145" i="8"/>
  <c r="I733" i="8"/>
  <c r="I2146" i="8"/>
  <c r="I2147" i="8"/>
  <c r="I2148" i="8"/>
  <c r="I2149" i="8"/>
  <c r="I2150" i="8"/>
  <c r="I2151" i="8"/>
  <c r="I2152" i="8"/>
  <c r="I2153" i="8"/>
  <c r="I2154" i="8"/>
  <c r="I1782" i="8"/>
  <c r="I1131" i="8"/>
  <c r="I1783" i="8"/>
  <c r="I1784" i="8"/>
  <c r="I1785" i="8"/>
  <c r="I961" i="8"/>
  <c r="I640" i="8"/>
  <c r="I641" i="8"/>
  <c r="I1352" i="8"/>
  <c r="I310" i="8"/>
  <c r="I2155" i="8"/>
  <c r="I2156" i="8"/>
  <c r="I2157" i="8"/>
  <c r="I2158" i="8"/>
  <c r="I2159" i="8"/>
  <c r="I2160" i="8"/>
  <c r="I2161" i="8"/>
  <c r="I2162" i="8"/>
  <c r="I2163" i="8"/>
  <c r="I2164" i="8"/>
  <c r="I2165" i="8"/>
  <c r="I2166" i="8"/>
  <c r="I2167" i="8"/>
  <c r="I2168" i="8"/>
  <c r="I258" i="8"/>
  <c r="I871" i="8"/>
  <c r="I1148" i="8"/>
  <c r="I179" i="8"/>
  <c r="I1028" i="8"/>
  <c r="I1433" i="8"/>
  <c r="I491" i="8"/>
  <c r="I209" i="8"/>
  <c r="I210" i="8"/>
  <c r="I492" i="8"/>
  <c r="I1786" i="8"/>
  <c r="I782" i="8"/>
  <c r="I779" i="8"/>
  <c r="I2271" i="8"/>
  <c r="I1362" i="8"/>
  <c r="I1581" i="8"/>
  <c r="I1582" i="8"/>
  <c r="I1583" i="8"/>
  <c r="I771" i="8"/>
  <c r="I707" i="8"/>
  <c r="I708" i="8"/>
  <c r="I709" i="8"/>
  <c r="I1363" i="8"/>
  <c r="I1364" i="8"/>
  <c r="I725" i="8"/>
  <c r="I726" i="8"/>
  <c r="I1787" i="8"/>
  <c r="I1788" i="8"/>
  <c r="I1789" i="8"/>
  <c r="I118" i="8"/>
  <c r="I119" i="8"/>
  <c r="I710" i="8"/>
  <c r="I711" i="8"/>
  <c r="I712" i="8"/>
  <c r="I673" i="8"/>
  <c r="I1619" i="8"/>
  <c r="I211" i="8"/>
  <c r="I493" i="8"/>
  <c r="I1620" i="8"/>
  <c r="I1235" i="8"/>
  <c r="I756" i="8"/>
  <c r="I180" i="8"/>
  <c r="I1718" i="8"/>
  <c r="I1554" i="8"/>
  <c r="I1555" i="8"/>
  <c r="I1004" i="8"/>
  <c r="I1005" i="8"/>
  <c r="I1006" i="8"/>
  <c r="I1007" i="8"/>
  <c r="I1008" i="8"/>
  <c r="I988" i="8"/>
  <c r="I74" i="8"/>
  <c r="I67" i="8"/>
  <c r="I1890" i="8"/>
  <c r="I2169" i="8"/>
  <c r="I1236" i="8"/>
  <c r="I872" i="8"/>
  <c r="I873" i="8"/>
  <c r="I38" i="8"/>
  <c r="I1722" i="8"/>
  <c r="I259" i="8"/>
  <c r="I2259" i="8"/>
  <c r="I1237" i="8"/>
  <c r="I1238" i="8"/>
  <c r="I1239" i="8"/>
  <c r="I664" i="8"/>
  <c r="I1490" i="8"/>
  <c r="I113" i="8"/>
  <c r="I114" i="8"/>
  <c r="I115" i="8"/>
  <c r="I1892" i="8"/>
  <c r="I185" i="8"/>
  <c r="I1923" i="8"/>
  <c r="I2170" i="8"/>
  <c r="I2171" i="8"/>
</calcChain>
</file>

<file path=xl/sharedStrings.xml><?xml version="1.0" encoding="utf-8"?>
<sst xmlns="http://schemas.openxmlformats.org/spreadsheetml/2006/main" count="15882" uniqueCount="7240">
  <si>
    <t>Núm. Exped</t>
  </si>
  <si>
    <t>Fe.contab.</t>
  </si>
  <si>
    <t>DES_CODCOSTE</t>
  </si>
  <si>
    <t>NOM_ACREEDOR</t>
  </si>
  <si>
    <t>CIF_ACREEDOR</t>
  </si>
  <si>
    <t>BASE_IMPONIBLE</t>
  </si>
  <si>
    <t>TIPO_CONTRATO</t>
  </si>
  <si>
    <t>2730003352</t>
  </si>
  <si>
    <t>2</t>
  </si>
  <si>
    <t>78F73381</t>
  </si>
  <si>
    <t>SC-MANTENIMIENTOS CIBA</t>
  </si>
  <si>
    <t>267</t>
  </si>
  <si>
    <t>SERVICIOS DE CONTENEDORES HIGIENICOS S.A.U</t>
  </si>
  <si>
    <t>A48148647</t>
  </si>
  <si>
    <t>MANTENIMIENTO CONTENEDORES</t>
  </si>
  <si>
    <t>SERVICIO</t>
  </si>
  <si>
    <t>2730003351</t>
  </si>
  <si>
    <t>84070988</t>
  </si>
  <si>
    <t>SC-OTROS CIBA</t>
  </si>
  <si>
    <t>INCLIZA S.L.</t>
  </si>
  <si>
    <t>B50591312</t>
  </si>
  <si>
    <t>SUMINISTRO MATERIAL DE NOVIEMBRE</t>
  </si>
  <si>
    <t>2730003350</t>
  </si>
  <si>
    <t>FV-01515</t>
  </si>
  <si>
    <t>SERVICIOS INTEGRALES FINCAS ARAGON</t>
  </si>
  <si>
    <t>B50856160</t>
  </si>
  <si>
    <t>POR LOS SERVICIOS PRESTADOS EN SUS INSTALACIONES HORAS DIURNAS</t>
  </si>
  <si>
    <t>2730003349</t>
  </si>
  <si>
    <t>FV-ZA-01383</t>
  </si>
  <si>
    <t>2730003348</t>
  </si>
  <si>
    <t>0689142</t>
  </si>
  <si>
    <t>SC-SUMINISTROS CIBA.</t>
  </si>
  <si>
    <t>ECOCIUDAD ZARAGOZA S.A.U.</t>
  </si>
  <si>
    <t>A50907666</t>
  </si>
  <si>
    <t>AGUA DEL 28-08-17 AL 27-11-2017</t>
  </si>
  <si>
    <t>SUMINISTRO</t>
  </si>
  <si>
    <t>AYUNTAMIENTO DE ZARAGOZA</t>
  </si>
  <si>
    <t>P5030300G</t>
  </si>
  <si>
    <t>AGUA: PERIODO DEL 28-08 AL 27-11</t>
  </si>
  <si>
    <t>2730003347</t>
  </si>
  <si>
    <t>0603229</t>
  </si>
  <si>
    <t>AGUA DEL 26-09-17 A 26-10-17</t>
  </si>
  <si>
    <t>AGUA PERIODO DEL 26-09-17 AL 26-10-17</t>
  </si>
  <si>
    <t>2730003346</t>
  </si>
  <si>
    <t>0689159</t>
  </si>
  <si>
    <t>AGUA PERIODO 26-10-2017 AL 27-11-2017</t>
  </si>
  <si>
    <t>AGUA: PERIODO FACTURADO DEL 26-10-17 AL 27-11-17</t>
  </si>
  <si>
    <t>2730003345</t>
  </si>
  <si>
    <t>84070987</t>
  </si>
  <si>
    <t>MES DE NOVIEMBRE 2017</t>
  </si>
  <si>
    <t>2730003344</t>
  </si>
  <si>
    <t>E7-572</t>
  </si>
  <si>
    <t>SCT: UNIDAD DE CIRUGÍA EXPERIMENTAL</t>
  </si>
  <si>
    <t>FABRICACIONES Y VENTAS PARA GANADERIA SL</t>
  </si>
  <si>
    <t>B50624410</t>
  </si>
  <si>
    <t>MINITAINER, EASY PAN, PORTES.</t>
  </si>
  <si>
    <t>2730003341</t>
  </si>
  <si>
    <t>2017/0480</t>
  </si>
  <si>
    <t>CONTRATO INVESTIGACION BAYER: ASPIRINA Y PREVENCION CANCER COLORRECTAL</t>
  </si>
  <si>
    <t>ACTIOMED FARMACOVIGILANCIA S.L.</t>
  </si>
  <si>
    <t>B50896059</t>
  </si>
  <si>
    <t>ESTUDIO "ACIDO ACETILSALICILICO EN LA PREVENCION DEL CANCER COLORRECTAL". 2ª VISITA DE MONITORIZACIÓN.</t>
  </si>
  <si>
    <t>2730003340</t>
  </si>
  <si>
    <t>786564</t>
  </si>
  <si>
    <t>REFBIO II- IGOR</t>
  </si>
  <si>
    <t>ABCAM</t>
  </si>
  <si>
    <t>GB72000878</t>
  </si>
  <si>
    <t>MATERIAL DE LABORATORIO ( RABBIT POLYCLONAL TO GPCR )</t>
  </si>
  <si>
    <t>2730003339</t>
  </si>
  <si>
    <t>9170465799C</t>
  </si>
  <si>
    <t>CALIDAD DE LOS CUIDADOS A PACIENTES CONICOS EN EL SNS ESPAÑOL. ESTDUIO DE E</t>
  </si>
  <si>
    <t>VIAJES EL CORTE INGLES S.A.</t>
  </si>
  <si>
    <t>A28229813</t>
  </si>
  <si>
    <t>GASTOS DE HOTEL DE VICENTE DAVID CANTO, EDUARDO MILLAN, FELIPE AIZPURU,MARIO MARGOLLES, LAURA MU, ISABEL RODRIGO, INES GARMENDIA, JESUS URMAN, OROSENDO BUGARIN, PAZ PARRAS, JULIA RUBIO, C¡MARIA CARMEN PACHECO, JOAQUIN PALOMAR, EUSEBIO CASTA, RICARDO GOMEZ</t>
  </si>
  <si>
    <t>2730003338</t>
  </si>
  <si>
    <t>9370371033C</t>
  </si>
  <si>
    <t>RTD</t>
  </si>
  <si>
    <t>GASTOS DE VIAJE DE LAURA MUÑOZ, JULIA RUBIO, MARIA PARRAS, FELIPE AIZPURU, EDUARDO MILLAN, GLORIA OLIVA, JOSEFA GONZALEZ, MARIA PACHECO, MARIO MARGOLLES , SARA ARTOLA,</t>
  </si>
  <si>
    <t>2730003337</t>
  </si>
  <si>
    <t>9370371038C</t>
  </si>
  <si>
    <t>CHRODIS PLUS</t>
  </si>
  <si>
    <t>2730003336</t>
  </si>
  <si>
    <t>9370371030C</t>
  </si>
  <si>
    <t>GASTOS DE VIAJE DE JOAQUIN PALOMAR EL 24/11 MURCIA/MADRID/ZARAGOZA IDA Y VUELTA</t>
  </si>
  <si>
    <t>2730003335</t>
  </si>
  <si>
    <t>869</t>
  </si>
  <si>
    <t>CONDICIONANTES DE LA DESESTABILIZACION FISICA Y PSICOSOCIAL EN LOS MAYORES.</t>
  </si>
  <si>
    <t>IMPRENTA LA ENCARNACION S.L.</t>
  </si>
  <si>
    <t>B22165807</t>
  </si>
  <si>
    <t>DOSIERES DE RESGITRO DE DATOS PARA LA DETECCION DE ANCIANOS DE RIESGO</t>
  </si>
  <si>
    <t>2730003334</t>
  </si>
  <si>
    <t>HR 67822</t>
  </si>
  <si>
    <t>COMPAÑIA INMOBILIARIA Y DE</t>
  </si>
  <si>
    <t>A50000918</t>
  </si>
  <si>
    <t>GASTOS DE HABITACION DE JESUS RIDAO DEL 21 AL 23 DE NOVIEMBRE</t>
  </si>
  <si>
    <t>2730003333</t>
  </si>
  <si>
    <t>HR 67816</t>
  </si>
  <si>
    <t>HABITACION MICAELA COMENDEIRO DEL 21 AL 23 NOVIEMBRE 2017</t>
  </si>
  <si>
    <t>2730003332</t>
  </si>
  <si>
    <t>HR 67362</t>
  </si>
  <si>
    <t>HABITACION DOBLE  DEL 06 AL 09 NOVIEMBRE DE MANUEL RIDAO</t>
  </si>
  <si>
    <t>2730003331</t>
  </si>
  <si>
    <t>HR 67360</t>
  </si>
  <si>
    <t>HABITACION DEL 06 AL 09 DE NOVIEMBRE</t>
  </si>
  <si>
    <t>2730003327</t>
  </si>
  <si>
    <t>F116/2017</t>
  </si>
  <si>
    <t>SCT: GASTOS TRANSVERSALES 2017</t>
  </si>
  <si>
    <t>CARPINTERIA ANADON E HIJOS 2007 SL</t>
  </si>
  <si>
    <t>B99152571</t>
  </si>
  <si>
    <t>COLOCACIÓN PUERTA. ACOND 004.</t>
  </si>
  <si>
    <t>2730003326</t>
  </si>
  <si>
    <t>17002802 RI</t>
  </si>
  <si>
    <t>02</t>
  </si>
  <si>
    <t>SCT: UNIDAD DE ANIMALARIO</t>
  </si>
  <si>
    <t>ENVIGO RMS SPAIN S.L.</t>
  </si>
  <si>
    <t>B08924458</t>
  </si>
  <si>
    <t>MATERIAL DE LABORATORIO (2014 GLOBAL IRR). 2017/0275.</t>
  </si>
  <si>
    <t>2730003325</t>
  </si>
  <si>
    <t>17003512 RI</t>
  </si>
  <si>
    <t>MATERIAL DE LABORATORIO (PLAY TUNNELS). 2017/0298.</t>
  </si>
  <si>
    <t>2730003324</t>
  </si>
  <si>
    <t>RI002406/17</t>
  </si>
  <si>
    <t>VET MED LABOR GMBH (IDEXX LABORATO-</t>
  </si>
  <si>
    <t>DE146149244</t>
  </si>
  <si>
    <t>MATERIAL DE LABORATORIO (IDEXX FELASA).</t>
  </si>
  <si>
    <t>2730003323</t>
  </si>
  <si>
    <t>FV/21714651</t>
  </si>
  <si>
    <t>SCT: BIOBANCO</t>
  </si>
  <si>
    <t>NIRCO S.L.</t>
  </si>
  <si>
    <t>B58786096</t>
  </si>
  <si>
    <t>MATERIAL DE LABORATORIO (BATTERY REPLACEMENT KIT). 2017/0323.</t>
  </si>
  <si>
    <t>2730003322</t>
  </si>
  <si>
    <t>79103</t>
  </si>
  <si>
    <t>SCT: UNIDAD DE PROTEÓMICA</t>
  </si>
  <si>
    <t>THERMO FISHER SCIENTIFIC S.L.U.</t>
  </si>
  <si>
    <t>B28954170</t>
  </si>
  <si>
    <t>REPARACION SPEEDVAC. MANTEN 086.</t>
  </si>
  <si>
    <t>2730003321</t>
  </si>
  <si>
    <t>4090517754</t>
  </si>
  <si>
    <t>SCT: UNIDAD DE CULTIVO CELULAR</t>
  </si>
  <si>
    <t>FISHER SCIENTIFIC SL</t>
  </si>
  <si>
    <t>B84498955</t>
  </si>
  <si>
    <t>MATERIAL DE LABORATORIO (X6 LABELLING TAPE ORANGE). 2017/0367.</t>
  </si>
  <si>
    <t>2730003320</t>
  </si>
  <si>
    <t>7061458376</t>
  </si>
  <si>
    <t>VWR INTERNATIONAL EUROLAB S.L.</t>
  </si>
  <si>
    <t>B08362089</t>
  </si>
  <si>
    <t>MATERIAL DE LABORATORIO (TIP 0,1-10 MICROPOINT). 2017/0335.</t>
  </si>
  <si>
    <t>2730003319</t>
  </si>
  <si>
    <t>7061426959</t>
  </si>
  <si>
    <t>MATERIAL DE LABORATORIO (KIT LABELING CYDYE DIGE FLUOR).</t>
  </si>
  <si>
    <t>2730003318</t>
  </si>
  <si>
    <t>7061426960</t>
  </si>
  <si>
    <t>MATERIAL DE LABORATORIO (ETANOL, PIPETAS, PROBETAS). 2017/0284.</t>
  </si>
  <si>
    <t>2730003314</t>
  </si>
  <si>
    <t>427485</t>
  </si>
  <si>
    <t>SSCC-GASTOS GENERALES-OTROS</t>
  </si>
  <si>
    <t>TASA OCUPACION VIA PUBLICA.</t>
  </si>
  <si>
    <t>2730003313</t>
  </si>
  <si>
    <t>84070934</t>
  </si>
  <si>
    <t>SERVICIO DE ATENCION TELEFONICA PERMANENTE 24H/365D SALA ULTRACONGELADORES BIOBANCO HOSPITAL MIGUEL SERVET</t>
  </si>
  <si>
    <t>2730003312</t>
  </si>
  <si>
    <t>84070952</t>
  </si>
  <si>
    <t>SUMINISTRO REPUESTOS CL2 BL04C00H2 UEKDH00000</t>
  </si>
  <si>
    <t>2730003311</t>
  </si>
  <si>
    <t>84070915</t>
  </si>
  <si>
    <t>SUMININSTRO CORREAS</t>
  </si>
  <si>
    <t>SSCC-RRHH-FORMACION INTERNA</t>
  </si>
  <si>
    <t>NAVARRO ESPADA JOSE ANTONIO</t>
  </si>
  <si>
    <t>25143693R</t>
  </si>
  <si>
    <t>2730003308</t>
  </si>
  <si>
    <t>4002154178</t>
  </si>
  <si>
    <t>SSCC-MENSAJERIA</t>
  </si>
  <si>
    <t>SDAD ESTATAL CORREOS Y TELEGRAFOS</t>
  </si>
  <si>
    <t>A83052407</t>
  </si>
  <si>
    <t>ENVIOS VARIOS</t>
  </si>
  <si>
    <t>2730003307</t>
  </si>
  <si>
    <t>17ENS16</t>
  </si>
  <si>
    <t>SC-FORMACION CONTINUA VIRTUAL-FORMACION ONLINE</t>
  </si>
  <si>
    <t>INSTITUTO DE SALUD CARLOS III</t>
  </si>
  <si>
    <t>Q2827015E</t>
  </si>
  <si>
    <t>CURSO DIPLOMADO EN SANIDAD PUBLICA</t>
  </si>
  <si>
    <t>2730003302</t>
  </si>
  <si>
    <t>COM-12</t>
  </si>
  <si>
    <t>IBERCAJA BANCO S.A.U.</t>
  </si>
  <si>
    <t>A99319030</t>
  </si>
  <si>
    <t>COMISIONES POR FACTURA DEVUELTA DE INAHTA</t>
  </si>
  <si>
    <t>2730003299</t>
  </si>
  <si>
    <t>B1844756</t>
  </si>
  <si>
    <t>SERVICIOS CENTRALES ARISHP</t>
  </si>
  <si>
    <t>ARSYS INTERNET, S.L.</t>
  </si>
  <si>
    <t>B85294916</t>
  </si>
  <si>
    <t>RENOVACION ANUAL DOMINIO ATLAS VPM.COM, VPM.ORG, VPM.EU (02-11-2017 A 01-11-2018)</t>
  </si>
  <si>
    <t>2730003298</t>
  </si>
  <si>
    <t>B184755</t>
  </si>
  <si>
    <t>RENOVACION REGISTRO ATLASVPM.ES (02-11-2017-01-11-2018)</t>
  </si>
  <si>
    <t>2730003297</t>
  </si>
  <si>
    <t>CONTRA 126</t>
  </si>
  <si>
    <t>INT GRUP CONGRESS MEETING</t>
  </si>
  <si>
    <t>B65695256</t>
  </si>
  <si>
    <t>I CONGEROS ANUAL DEL OBSERVATORIO DE CONTRATACION PUBLICA LA NUEVA LEGISLACION DE CONTRATOS PUBLICOS A DEBATE JOSE ANTONIO NAVARRO ESPADA</t>
  </si>
  <si>
    <t>2730003296</t>
  </si>
  <si>
    <t>CONTR 143</t>
  </si>
  <si>
    <t>INSCRIPCION CONGRESO ANUAL DEL OBSERVATORIO DE CONTRATACION PUBLICA MARIA BEZUNARTEA</t>
  </si>
  <si>
    <t>2730003295</t>
  </si>
  <si>
    <t>0678732</t>
  </si>
  <si>
    <t>PERIODO FACTURADO DEL 26/04/17 AL 26/05/17. USO HOSPITAL.</t>
  </si>
  <si>
    <t>704029940</t>
  </si>
  <si>
    <t>2730003294</t>
  </si>
  <si>
    <t>2015001249</t>
  </si>
  <si>
    <t>DIPUTACION GENERAL DE ARAGON</t>
  </si>
  <si>
    <t>S5011001D</t>
  </si>
  <si>
    <t>TASA INSERNACION</t>
  </si>
  <si>
    <t>2730003293</t>
  </si>
  <si>
    <t>2015001225</t>
  </si>
  <si>
    <t>TASA RECUPERACION</t>
  </si>
  <si>
    <t>2730003292</t>
  </si>
  <si>
    <t>2015001112</t>
  </si>
  <si>
    <t>2730000388</t>
  </si>
  <si>
    <t>9170043315C</t>
  </si>
  <si>
    <t>IMPLEMENTACION EN LAS CCAA</t>
  </si>
  <si>
    <t>RENFE ZAZ/MAD/ZAZ 19/01, BCN/MAD/BCN 16/02 SANDRA GARCIA.</t>
  </si>
  <si>
    <t>2730001523</t>
  </si>
  <si>
    <t>20/06</t>
  </si>
  <si>
    <t>CONVENIO SALUD 2017</t>
  </si>
  <si>
    <t>GARCIA POMAR MARIA ESTHER</t>
  </si>
  <si>
    <t>29123157M</t>
  </si>
  <si>
    <t>GASTOS DE LOCOMOCION POR ASISTENCIA A JORNADAS CIENTIFICAS EL 06/06/2017 Y 15/06/2017</t>
  </si>
  <si>
    <t>4</t>
  </si>
  <si>
    <t>UNIVERSIDAD DE ZARAGOZA</t>
  </si>
  <si>
    <t>Q5018001G</t>
  </si>
  <si>
    <t>COMISIONES</t>
  </si>
  <si>
    <t>OVER FIS 2010</t>
  </si>
  <si>
    <t>CONVENIO NUPA-LEANDRO MARTIN PROYECTO JACOBO</t>
  </si>
  <si>
    <t>ELSEVIER B.V.</t>
  </si>
  <si>
    <t>NL00503301</t>
  </si>
  <si>
    <t>GPC CUIDADOS PALIATIVOS PEDIATRICOS 2ª PARTE</t>
  </si>
  <si>
    <t>364</t>
  </si>
  <si>
    <t>2730002811</t>
  </si>
  <si>
    <t>R. COSTES INCURRIDOS H. MIGUEL SERVET</t>
  </si>
  <si>
    <t>LYRECO ESPAÑA S.A</t>
  </si>
  <si>
    <t>A79206223</t>
  </si>
  <si>
    <t>2730002298</t>
  </si>
  <si>
    <t>17303416X</t>
  </si>
  <si>
    <t>RETTENMAIER IBERICA S.L. Y CIA</t>
  </si>
  <si>
    <t>D64375223</t>
  </si>
  <si>
    <t>MATERIAL DE LABORATORIO (ARBOCEL PERFORMANCE SMALL).</t>
  </si>
  <si>
    <t>2730001414</t>
  </si>
  <si>
    <t>16280078179</t>
  </si>
  <si>
    <t>CONSEJO SEGURIDAD NUCLEAR</t>
  </si>
  <si>
    <t>Q2801036A</t>
  </si>
  <si>
    <t>RECARGO APREMIO TASA14RX DE INSPECCION Y CONTROL DE FUNCIONAMIENTO DE LAS INSTALACIONES RADIACTIVAS DE RADIODIAGNOSTICO.</t>
  </si>
  <si>
    <t>2730001618</t>
  </si>
  <si>
    <t>974330X</t>
  </si>
  <si>
    <t>SC-MANTENIMIENTO Y NUEVOS DESARROLLOS APLICACIÓN RRHH.</t>
  </si>
  <si>
    <t>SP GRUPO SAGE, S.A. .</t>
  </si>
  <si>
    <t>B58836321</t>
  </si>
  <si>
    <t>ABONO CTO 2015/1045666 DEL 01/11/15 AL 31/10/16</t>
  </si>
  <si>
    <t>CARGO CONTRATO MANTENIMIENTO SOFTWARE 30/03/15 AL 29/03/16</t>
  </si>
  <si>
    <t>2730001330</t>
  </si>
  <si>
    <t>FA17117X</t>
  </si>
  <si>
    <t>MONTAJES INDUSTRIALES ALVAREZ S.A.</t>
  </si>
  <si>
    <t>A50060656</t>
  </si>
  <si>
    <t>CONTRATO MANTENIMIENTO Nº075 DURANTE EL PERIODO 2014</t>
  </si>
  <si>
    <t>SSCC-GASTOS GENERALES-DIETAS Y VIAJES TRANSFERENCIA</t>
  </si>
  <si>
    <t>2730002726</t>
  </si>
  <si>
    <t>2730002725</t>
  </si>
  <si>
    <t>2730002711</t>
  </si>
  <si>
    <t>OVERHEADS ENSAYOS CLÍNICOS (IINCLUYE GASTOS GESTIÓN ADTVA. CONTRATOS)</t>
  </si>
  <si>
    <t>JIRO ASESORES SL</t>
  </si>
  <si>
    <t>B50517812</t>
  </si>
  <si>
    <t>2730000374</t>
  </si>
  <si>
    <t>9360221772X</t>
  </si>
  <si>
    <t>SSCC-GASTOS GENERALES-DIETAS Y VIAJES GESTION</t>
  </si>
  <si>
    <t>BILLETES BARCELONA ZARAGOZA IDA Y VUELTA 31/05 MARIA BEZUNARTEA</t>
  </si>
  <si>
    <t>2730001660</t>
  </si>
  <si>
    <t>9370188260X</t>
  </si>
  <si>
    <t>SSCC-GASTOS GENERALES-DIETAS Y VIAJES GERENCIA</t>
  </si>
  <si>
    <t>TREN BARCELONA ZARAGOZA 19/05</t>
  </si>
  <si>
    <t>FUNDACION INSTITUTO INVESTIGACION</t>
  </si>
  <si>
    <t>G99426132</t>
  </si>
  <si>
    <t>UNIDAD CLINICA Y DE INVESTIGACION EN LIPIDOS Y ARTEREOSCLEROSIS-DR. CIVEIRA</t>
  </si>
  <si>
    <t>2730002710</t>
  </si>
  <si>
    <t>SOLITIUM S.L.</t>
  </si>
  <si>
    <t>B50570571</t>
  </si>
  <si>
    <t>1</t>
  </si>
  <si>
    <t>2730002693</t>
  </si>
  <si>
    <t>PORCENTAJE CORRESPONDIENTE A LA FACTURACIÓN EECC EN QUIRÓN</t>
  </si>
  <si>
    <t>IDCQ HOSPITALES Y SANIDAD S.L.U.</t>
  </si>
  <si>
    <t>B87324844</t>
  </si>
  <si>
    <t>2730001955</t>
  </si>
  <si>
    <t>2730001939</t>
  </si>
  <si>
    <t>3</t>
  </si>
  <si>
    <t>2730001920</t>
  </si>
  <si>
    <t>CHRONIC DISEASES AND PROMOTING HEALTHY AGEING ACROSS THE LIFE CYCLE</t>
  </si>
  <si>
    <t>2730001193</t>
  </si>
  <si>
    <t>EPPENDORF IBERICA S.L.U.</t>
  </si>
  <si>
    <t>B82850645</t>
  </si>
  <si>
    <t>2730002837</t>
  </si>
  <si>
    <t>9370258132C</t>
  </si>
  <si>
    <t>CAPACITACION Y DIFUSION. JORNADA CIENTIFICA</t>
  </si>
  <si>
    <t>VARIOS VIAJES</t>
  </si>
  <si>
    <t>GRUPO TRANSTORNOS RESPIRATORIOS DEL SUEÑO HUMS DR.MARIN TRIGO</t>
  </si>
  <si>
    <t>2730000885</t>
  </si>
  <si>
    <t>9170043316X</t>
  </si>
  <si>
    <t>GASTOS DE VIAJE A MADRID 01/02 EDUARDO ROMANOS.</t>
  </si>
  <si>
    <t>2730000590</t>
  </si>
  <si>
    <t>9170098545C</t>
  </si>
  <si>
    <t>BRIDGE  HEALTH</t>
  </si>
  <si>
    <t>GASTOS DE VIAJE EN TREN DE EQUIPO DE CHRODIS POR ASISTENCIA A CONFERENCIA FINAL DE CHRODIS DEL 27 AL 28 DE FEBRERO 2017</t>
  </si>
  <si>
    <t>2730001569</t>
  </si>
  <si>
    <t>9170331826C</t>
  </si>
  <si>
    <t>PARTICIPACION INTERNACIONAL Y EN ACTIVIDADES CIENTIFICAS, FORMATIVAS Y DE D</t>
  </si>
  <si>
    <t>GASTOS DE VIAJE</t>
  </si>
  <si>
    <t>2730003291</t>
  </si>
  <si>
    <t>2015000936</t>
  </si>
  <si>
    <t>2730003290</t>
  </si>
  <si>
    <t>2015000517</t>
  </si>
  <si>
    <t>2730003289</t>
  </si>
  <si>
    <t>2015000516</t>
  </si>
  <si>
    <t>TASA INSERCION</t>
  </si>
  <si>
    <t>2730003288</t>
  </si>
  <si>
    <t>F17149173</t>
  </si>
  <si>
    <t>SSCC-RRHH-PREVENCION RIESGOS LABORALES (PREVENCION+EPIS)</t>
  </si>
  <si>
    <t>MAS PREVENCION SERVICIO DE</t>
  </si>
  <si>
    <t>B99083404</t>
  </si>
  <si>
    <t>PERIODO 01/11/17-30/11/17 SEGURIDAD, HIGIENE Y ERGONOMIA.</t>
  </si>
  <si>
    <t>2730003287</t>
  </si>
  <si>
    <t>597413</t>
  </si>
  <si>
    <t>COMISIONES PAGO INT.GRUP CONGRESS MEETING.</t>
  </si>
  <si>
    <t>2730003286</t>
  </si>
  <si>
    <t>596988</t>
  </si>
  <si>
    <t>2730003285</t>
  </si>
  <si>
    <t>9002536838</t>
  </si>
  <si>
    <t>SSCC-RRHH-SEGUROS</t>
  </si>
  <si>
    <t>OCASO S.A.</t>
  </si>
  <si>
    <t>A28016608</t>
  </si>
  <si>
    <t>PAGO UNIC ACCIDENTES INICIO 01/06/16.</t>
  </si>
  <si>
    <t>2730003284</t>
  </si>
  <si>
    <t>1002788168</t>
  </si>
  <si>
    <t>PAGO ANUAL ACCIDENTE 01/06/17.</t>
  </si>
  <si>
    <t>2730003283</t>
  </si>
  <si>
    <t>2017B098855</t>
  </si>
  <si>
    <t>REGISTRO JORNADACALIDASALUD.ES (28/04/17-27/04/18).</t>
  </si>
  <si>
    <t>2730003282</t>
  </si>
  <si>
    <t>6117/I</t>
  </si>
  <si>
    <t>ACUERDO BECA ESTEVE INNOVACIÓN EN SALUD: ATENCIÓN SANITARIA PACIENTE CRÓNIC</t>
  </si>
  <si>
    <t>SEMFYC CONGRESOS S.L.</t>
  </si>
  <si>
    <t>B61444766</t>
  </si>
  <si>
    <t>INSCRIPCION VALLE CORONADO A 37 CONGRESO SEMFYC.</t>
  </si>
  <si>
    <t>2730003281</t>
  </si>
  <si>
    <t>187/2017</t>
  </si>
  <si>
    <t>SERVICIOS DE ASESORIA FISCAL Y CONTABLE DIC´17</t>
  </si>
  <si>
    <t>CONVENIO FUNDACIÓN SIGNO JORNADAS FORMATIVAS</t>
  </si>
  <si>
    <t>348</t>
  </si>
  <si>
    <t>2730003277</t>
  </si>
  <si>
    <t>COM-10</t>
  </si>
  <si>
    <t>COMISIONES MONEDA EXTRANJERA VARIOS</t>
  </si>
  <si>
    <t>2730003276</t>
  </si>
  <si>
    <t>COM- 06</t>
  </si>
  <si>
    <t>COMISIONES POR PAGO FACTURA EXTRANJERA DEVUELTA</t>
  </si>
  <si>
    <t>2730003275</t>
  </si>
  <si>
    <t>F-V/2173371</t>
  </si>
  <si>
    <t>YOLANDA ESTERAS S.L.</t>
  </si>
  <si>
    <t>B50950146</t>
  </si>
  <si>
    <t>MATERIAL DE LABORATORIO (ZOLETIL, RHEUMOCAM). 2017/0348.</t>
  </si>
  <si>
    <t>2730003274</t>
  </si>
  <si>
    <t>7061453507</t>
  </si>
  <si>
    <t>MATERIAL DE LABORATORIO (TORK PREMIUM HANDTOWEL). 2017/0368.</t>
  </si>
  <si>
    <t>2730003273</t>
  </si>
  <si>
    <t>8241297718</t>
  </si>
  <si>
    <t>SIGMA ALDRICH QUIMICA SL</t>
  </si>
  <si>
    <t>B79184115</t>
  </si>
  <si>
    <t>MATERIAL DE LABORATORIO (ULTRAFREE MC GV CENTRIFUGAL). 2017/0376.</t>
  </si>
  <si>
    <t>2730003272</t>
  </si>
  <si>
    <t>8241296312</t>
  </si>
  <si>
    <t>MATERIAL DE LABORATORIO (AMMONIUM HYDROGEN CARBONATE). 2017/0376.</t>
  </si>
  <si>
    <t>2730003271</t>
  </si>
  <si>
    <t>17/06135</t>
  </si>
  <si>
    <t>SDAD ARAGONESA DE ESPECIALIDADES</t>
  </si>
  <si>
    <t>A50098763</t>
  </si>
  <si>
    <t>MATERIAL DE LABORATORIO (PUNTA MICROPIPETA). 2017/0375.</t>
  </si>
  <si>
    <t>2730003270</t>
  </si>
  <si>
    <t>1110/17</t>
  </si>
  <si>
    <t>NORAY BIOINFORMATICS, S.L.U.</t>
  </si>
  <si>
    <t>B95229837</t>
  </si>
  <si>
    <t>MANTENIMIENTO EVOLUTIVO DE PLATAFORMA BIOINFORMÁTICA. LOTE 5-2017. TAREAS: MODIFICACIONES EN PRESUPUESTO, CONSULTAS Y CONFIGURACIÓN.</t>
  </si>
  <si>
    <t>2730003269</t>
  </si>
  <si>
    <t>F17/18760</t>
  </si>
  <si>
    <t>SCT: UNIDAD DE SECUENCIACIÓN CELULAR Y GENÓMICA FUNCIONAL</t>
  </si>
  <si>
    <t>MICROPLANET LABORATORIOS S.L.</t>
  </si>
  <si>
    <t>B64062607</t>
  </si>
  <si>
    <t>MATERIAL DE LABORATORIO (ETIQUETAS BRADY). 2017/0385.</t>
  </si>
  <si>
    <t>2730003268</t>
  </si>
  <si>
    <t>675.339</t>
  </si>
  <si>
    <t>SCT: UNIDAD DE ANATOMÍA PATOLÓGICA</t>
  </si>
  <si>
    <t>LABOLAN SL</t>
  </si>
  <si>
    <t>B31129604</t>
  </si>
  <si>
    <t>MATERIAL DE LABORATORIO (MARCADOR TUBE CHECKER). 2017/0362.</t>
  </si>
  <si>
    <t>2730003267</t>
  </si>
  <si>
    <t>PVL009475</t>
  </si>
  <si>
    <t>INGA FOOD S.A.</t>
  </si>
  <si>
    <t>A82038548</t>
  </si>
  <si>
    <t>CERDOS CEBADOS.</t>
  </si>
  <si>
    <t>2730003266</t>
  </si>
  <si>
    <t>4090513829</t>
  </si>
  <si>
    <t>MATERIAL DE LABORATORIO (UREA). 2017/0330.</t>
  </si>
  <si>
    <t>2730003265</t>
  </si>
  <si>
    <t>4090511258</t>
  </si>
  <si>
    <t>MATERIAL DE LABORATORIO (LAME SUPERFROST PLUS BLANCHE). 2017/0352.</t>
  </si>
  <si>
    <t>2730003264</t>
  </si>
  <si>
    <t>4090514539</t>
  </si>
  <si>
    <t>MATERIAL DE LABORATORIO (METHANOL,WATER OPTIMA). 2017/0374.</t>
  </si>
  <si>
    <t>2730003263</t>
  </si>
  <si>
    <t>4090516933</t>
  </si>
  <si>
    <t>MATERIAL DE LABORATORIO (ISO-PROPANOL, OPTIMA). 2017/0374.</t>
  </si>
  <si>
    <t>2730003262</t>
  </si>
  <si>
    <t>002026431</t>
  </si>
  <si>
    <t>SCT: UNIDAD DE SEPARACIÓN CELULAR Y CITOMETRÍA</t>
  </si>
  <si>
    <t>BECTON DICKINSON S.A.</t>
  </si>
  <si>
    <t>A50140706</t>
  </si>
  <si>
    <t>MATERIAL DE LABORATORIO (REF BD 345818 MOUSE). 2017/0353.</t>
  </si>
  <si>
    <t>2730003261</t>
  </si>
  <si>
    <t>1302850</t>
  </si>
  <si>
    <t>BECKMAN COULTER SLU</t>
  </si>
  <si>
    <t>B86459369</t>
  </si>
  <si>
    <t>MATERIAL DE LABORATORIO (ISOFLOW). 2017/0379.</t>
  </si>
  <si>
    <t>2730003260</t>
  </si>
  <si>
    <t>291</t>
  </si>
  <si>
    <t>COMIN GIL, JOSE LUIS</t>
  </si>
  <si>
    <t>17420193Q</t>
  </si>
  <si>
    <t>1 CORT ENROL 120*156 DENIA 3-202 BCO</t>
  </si>
  <si>
    <t>2730003259</t>
  </si>
  <si>
    <t>673</t>
  </si>
  <si>
    <t>RODILA PLUS ZARAGOZA S.L.</t>
  </si>
  <si>
    <t>B99266264</t>
  </si>
  <si>
    <t>SERVICIO DE LIMPIEZA MES DE OCTUBRE SUMINISTRO DE MATERIAL</t>
  </si>
  <si>
    <t>2730003258</t>
  </si>
  <si>
    <t>674</t>
  </si>
  <si>
    <t>SERVICIO DE LIMPIEZA PERIODO DE 01-11-2017 A 30-11-2017 SUMINISTRO MATERIAL</t>
  </si>
  <si>
    <t>2730003257</t>
  </si>
  <si>
    <t>COMI-5</t>
  </si>
  <si>
    <t>INTERESES CORRESPONDIENTES AL DI 11320,30 MINISTERIO</t>
  </si>
  <si>
    <t>2730003256</t>
  </si>
  <si>
    <t>PAB210111X</t>
  </si>
  <si>
    <t>RED DE INVESTIGACION EN ACTIVIDADES PREVENTIVAS Y PROMOCION DE LA SALUD</t>
  </si>
  <si>
    <t>PUBLIC LIBRARY OF SCIENCE</t>
  </si>
  <si>
    <t>68-0492065</t>
  </si>
  <si>
    <t>PUBLICACION "MEDITATION EXPERT TRY VIRUTAL REALITY MINDFULNESS : A PILOT STUDY EVALUATION OF THE FEASIBILITY "</t>
  </si>
  <si>
    <t>2730003255</t>
  </si>
  <si>
    <t>1711000652</t>
  </si>
  <si>
    <t>CONTSE S.A.</t>
  </si>
  <si>
    <t>A28400273</t>
  </si>
  <si>
    <t>OXIGEN  B50 CARGA 01/11/17-30/11/17.</t>
  </si>
  <si>
    <t>2730003254</t>
  </si>
  <si>
    <t>FV17-10479</t>
  </si>
  <si>
    <t>TEKNOKROMA ANALITICA S.A.</t>
  </si>
  <si>
    <t>A08541468</t>
  </si>
  <si>
    <t>MANTEN 074. REPARACIÓN CMS SILENCER.</t>
  </si>
  <si>
    <t>2730003253</t>
  </si>
  <si>
    <t>6601006417</t>
  </si>
  <si>
    <t>LIFE TECNOLOGIES S.A.</t>
  </si>
  <si>
    <t>A28139434</t>
  </si>
  <si>
    <t>MANTEN 002. REPARACIÓN ASSEMBLY OT2 CONTROLLER PCB.</t>
  </si>
  <si>
    <t>2730003252</t>
  </si>
  <si>
    <t>217532</t>
  </si>
  <si>
    <t>CIBERTEC,S.A.</t>
  </si>
  <si>
    <t>A28488377</t>
  </si>
  <si>
    <t>MANTENIMIENTO ANUAL EQUIPO ANESTESIA. MANTEN 076.</t>
  </si>
  <si>
    <t>2730003251</t>
  </si>
  <si>
    <t>FV21713878</t>
  </si>
  <si>
    <t>MANTEN 071. REPARACIÓN ULTRACONGELADOR.</t>
  </si>
  <si>
    <t>2730003250</t>
  </si>
  <si>
    <t>FST17000858</t>
  </si>
  <si>
    <t>TAPER SERVICIO TECNICO S.L.U.</t>
  </si>
  <si>
    <t>B84341544</t>
  </si>
  <si>
    <t>MANTEN 067. EVALUACIÓN FAXITRON.</t>
  </si>
  <si>
    <t>2730003249</t>
  </si>
  <si>
    <t>VFO25144932</t>
  </si>
  <si>
    <t>DRAGER MEDICAL HISPANIA S.A.</t>
  </si>
  <si>
    <t>A28063485</t>
  </si>
  <si>
    <t>MANTENIMIENTO EQUIPO ANESTESIA. MANTEN 070.</t>
  </si>
  <si>
    <t>2730003248</t>
  </si>
  <si>
    <t>9500106038</t>
  </si>
  <si>
    <t>SCT: UNIDAD DE MICROSCOPIA E IMAGEN</t>
  </si>
  <si>
    <t>LEICA MICROSISTEMAS, S.L.</t>
  </si>
  <si>
    <t>B58521147</t>
  </si>
  <si>
    <t>REPARACIÓN MICRODISECTOR. MANTEN 068.</t>
  </si>
  <si>
    <t>2730003247</t>
  </si>
  <si>
    <t>548010907</t>
  </si>
  <si>
    <t>CONVOCATORIA INFRAESTRUCTURAS MINECO. MICROSCOPIO CONFOCAL ESPECTRAL</t>
  </si>
  <si>
    <t>CARL ZEISS MICROIMAGING SL</t>
  </si>
  <si>
    <t>B84724632</t>
  </si>
  <si>
    <t>MICROSCOPIO DE BARRIDO LASER CONFOCAL EXP 1/2017</t>
  </si>
  <si>
    <t>2730003246</t>
  </si>
  <si>
    <t>1025</t>
  </si>
  <si>
    <t>INTERNATIONAL SOCIETY FOR</t>
  </si>
  <si>
    <t>G84573047</t>
  </si>
  <si>
    <t>CUOTA ALICIA DE DIEGO.</t>
  </si>
  <si>
    <t>2730003245</t>
  </si>
  <si>
    <t>20930006</t>
  </si>
  <si>
    <t>SCT: MANTENIMIENTO EQUIPOS NO SCT</t>
  </si>
  <si>
    <t>ESENDEX ESPAÑA  S.L.</t>
  </si>
  <si>
    <t>B63816284</t>
  </si>
  <si>
    <t>200 SMS.</t>
  </si>
  <si>
    <t>2730003244</t>
  </si>
  <si>
    <t>20930005</t>
  </si>
  <si>
    <t>2730003243</t>
  </si>
  <si>
    <t>20930004</t>
  </si>
  <si>
    <t>2730003242</t>
  </si>
  <si>
    <t>00039/2017</t>
  </si>
  <si>
    <t>SCT: INSTALACIONES RADIACTIVAS</t>
  </si>
  <si>
    <t>EMPRESA NACIONAL DE RESIDUOS RADIACTIVOS</t>
  </si>
  <si>
    <t>A78056124</t>
  </si>
  <si>
    <t>GESTION DE RESIDUOS RADIACTIVOS.</t>
  </si>
  <si>
    <t>SDAD ESPAÑOLA PARA LAS CIENCIAS</t>
  </si>
  <si>
    <t>G79378030</t>
  </si>
  <si>
    <t>2730003240</t>
  </si>
  <si>
    <t>17-2294</t>
  </si>
  <si>
    <t>MINITAINER + PORTES</t>
  </si>
  <si>
    <t>2730003239</t>
  </si>
  <si>
    <t>220774</t>
  </si>
  <si>
    <t>IKEA IBERICA S.A.</t>
  </si>
  <si>
    <t>A28812618</t>
  </si>
  <si>
    <t>LAGAN NN FRIGO.</t>
  </si>
  <si>
    <t>2730003238</t>
  </si>
  <si>
    <t>17-744</t>
  </si>
  <si>
    <t>SUSPAIN TECNICA S.L.</t>
  </si>
  <si>
    <t>B59969378</t>
  </si>
  <si>
    <t>RESORTE DE GAS SUSPA.</t>
  </si>
  <si>
    <t>2730003235</t>
  </si>
  <si>
    <t>12345</t>
  </si>
  <si>
    <t>COMISIONES CUENTA ECHO</t>
  </si>
  <si>
    <t>2730003234</t>
  </si>
  <si>
    <t>12354</t>
  </si>
  <si>
    <t>2730003233</t>
  </si>
  <si>
    <t>1700037943</t>
  </si>
  <si>
    <t>GRUPO DE ONCOLOGÍA DEL HBB DR. FLORIAN</t>
  </si>
  <si>
    <t>2 ORDENADORES DELL OPTIPLEX 3050 2707 Nº SERIE F3SNWK2-F4FLWK2 Y DOS MONITORES 19,5 PHILIPS</t>
  </si>
  <si>
    <t>SUMINISTRO/SERVICIO</t>
  </si>
  <si>
    <t>2730003232</t>
  </si>
  <si>
    <t>12-17B</t>
  </si>
  <si>
    <t>COLEGIO OF VETERINARIOS ZARAGOZA</t>
  </si>
  <si>
    <t>Q5071001A</t>
  </si>
  <si>
    <t>JAVIER GOMEZ-ARRUE CUOTA DICIEMBRE.</t>
  </si>
  <si>
    <t>2730003231</t>
  </si>
  <si>
    <t>12-17</t>
  </si>
  <si>
    <t>EDUARDO ROMANOS CUOTA DICIEMBRE.</t>
  </si>
  <si>
    <t>2730003230</t>
  </si>
  <si>
    <t>10-17</t>
  </si>
  <si>
    <t>COLEGIO OFICIAL DE MEDICOS DE ZARAGOZA</t>
  </si>
  <si>
    <t>Q5066002F</t>
  </si>
  <si>
    <t>CRISTINA APSTOR CUOTA 4T-17.</t>
  </si>
  <si>
    <t>2730003229</t>
  </si>
  <si>
    <t>92422804855</t>
  </si>
  <si>
    <t>INFORME MOD. DE II.RR.  - ART. 15.3.</t>
  </si>
  <si>
    <t>2730003228</t>
  </si>
  <si>
    <t>7950</t>
  </si>
  <si>
    <t>EFECTO DE LA MELATONINA SOBRE LAS ALTERACIONES VISUALES Y DEL SUEÑO EN ENFE</t>
  </si>
  <si>
    <t>SCITECHEDIT INTERNAC</t>
  </si>
  <si>
    <t>EXT00024</t>
  </si>
  <si>
    <t>TRADUCION DE ARTICULO</t>
  </si>
  <si>
    <t>2730003226</t>
  </si>
  <si>
    <t>172/2017</t>
  </si>
  <si>
    <t>SERVICIOS DE ASESORÍA FISCAL NOVIEMBRE 2017</t>
  </si>
  <si>
    <t>2730003223</t>
  </si>
  <si>
    <t>58/2017</t>
  </si>
  <si>
    <t>ARAGONESA DE SERVICIOS TELEMATICOS</t>
  </si>
  <si>
    <t>Q5000455E</t>
  </si>
  <si>
    <t>INSTALACION DE DOS NUEVOS SERVIDORES PARA EL ENTORNO DE DESARROLLO DEL SIIDI  - BIGAN (BIG DATA PARA SALUD)</t>
  </si>
  <si>
    <t>2730003222</t>
  </si>
  <si>
    <t>EDUCA FOR INTERNET, SL</t>
  </si>
  <si>
    <t>B50811066</t>
  </si>
  <si>
    <t>ACCION FORMATIVA AMF015/17. GESTION CLINICA</t>
  </si>
  <si>
    <t>LOPEZ CABAÑAS ANSELMO</t>
  </si>
  <si>
    <t>25430303P</t>
  </si>
  <si>
    <t>2730003180</t>
  </si>
  <si>
    <t>331805397</t>
  </si>
  <si>
    <t>B BRAUN SURGICAL S.A.</t>
  </si>
  <si>
    <t>A61123782</t>
  </si>
  <si>
    <t>ALICATES, PINCAS, Y PEQUEÑO MATERIAL PARA PROGRAMA FORMATIVO FOCUSS</t>
  </si>
  <si>
    <t>2730003114</t>
  </si>
  <si>
    <t>331805408</t>
  </si>
  <si>
    <t>MATERIAL PROGRAMA FOCUSS 16029</t>
  </si>
  <si>
    <t>TORRIJOS TEJADA MONICA</t>
  </si>
  <si>
    <t>25458551N</t>
  </si>
  <si>
    <t>2730003111</t>
  </si>
  <si>
    <t>39</t>
  </si>
  <si>
    <t>SDAD ARAGONESA ASESORIA TECNICA SL</t>
  </si>
  <si>
    <t>B50197581</t>
  </si>
  <si>
    <t>IMPARTICION ACCION FORMATIVA AMF010/17. LA HIGIENE DE LAS MANOS DURANTE LA ASISTENCIA SANITARIA</t>
  </si>
  <si>
    <t>2730003110</t>
  </si>
  <si>
    <t>FV33202</t>
  </si>
  <si>
    <t>SUMINISTROS MATERIAL Y APAR.LABO.SA</t>
  </si>
  <si>
    <t>A50092584</t>
  </si>
  <si>
    <t>MATERIAL PARA ACTIVIDAD FORMATIVA DE CIRUGIA EXPERIMENTAL. BOMBILLA HALOGENA 12V/50 W</t>
  </si>
  <si>
    <t>2730003109</t>
  </si>
  <si>
    <t>49/17</t>
  </si>
  <si>
    <t>HERNANDEZ SERENA, ANA MARIA</t>
  </si>
  <si>
    <t>18023167E</t>
  </si>
  <si>
    <t>IMPARTICION DE UN TALLER DE FORMACION SOBRE "BUSINESS MODEL CANVAS: DE LA IDEA AL PROYECTO DE UNA MANERA SENCILLA Y RAPIDA"</t>
  </si>
  <si>
    <t>2730003108</t>
  </si>
  <si>
    <t>47/17</t>
  </si>
  <si>
    <t>TALLER DE FORMACION SOBRE METODOLOGIAS LEAN START-UP: REDISEÑO DEL PROCESO PARA TRABAJAR PROYECTOS INNOVADORES</t>
  </si>
  <si>
    <t>2730003107</t>
  </si>
  <si>
    <t>174</t>
  </si>
  <si>
    <t>QUALITAS MANAGEMENT SL</t>
  </si>
  <si>
    <t>B50703834</t>
  </si>
  <si>
    <t>CURSO AMF012/17 EL MALTRATO HACIA LAS PERSONAS MAYORES. RESPUESTA DESDE EL AMBITO SANITARIO</t>
  </si>
  <si>
    <t>2730003106</t>
  </si>
  <si>
    <t>186</t>
  </si>
  <si>
    <t>ACCION FORMATIVA ADQUISICION DE HABILIDADES PARA LA BUSQUEDA, RECUPERACION Y GESTION DE INFORMACION BIOMEDICA</t>
  </si>
  <si>
    <t>2730003105</t>
  </si>
  <si>
    <t>F171118</t>
  </si>
  <si>
    <t>PRODUCCIONES PANTUAS, S.L.</t>
  </si>
  <si>
    <t>B82239575</t>
  </si>
  <si>
    <t>MATERIAL FORMATIVO FOCUSS</t>
  </si>
  <si>
    <t>2730003104</t>
  </si>
  <si>
    <t>METAFOR 2000, S.L.</t>
  </si>
  <si>
    <t>B50825074</t>
  </si>
  <si>
    <t>ORGANIZACIÓN Y PROCEDIMIENTOS DEL PROGRAMA DE ATENCION INTEGRAL A LA DIABETES EN ARAGON</t>
  </si>
  <si>
    <t>2730003103</t>
  </si>
  <si>
    <t>1700163</t>
  </si>
  <si>
    <t>SCIENCE &amp; INNOVATION LINK OFFICE, SL</t>
  </si>
  <si>
    <t>B86407319</t>
  </si>
  <si>
    <t>APOYO A PROYECTO CPI DEL HOSPITAL CLINICO UNIVERSITARIO LOZANO BLESA DE ZARAGOZA</t>
  </si>
  <si>
    <t>2730003102</t>
  </si>
  <si>
    <t>1394</t>
  </si>
  <si>
    <t>GRAFICAS ZAR SL</t>
  </si>
  <si>
    <t>B50307909</t>
  </si>
  <si>
    <t>MATERIAL PARA LA IMPARTICION DE ACCIONES FORMATIVAS</t>
  </si>
  <si>
    <t>2730003101</t>
  </si>
  <si>
    <t>17432</t>
  </si>
  <si>
    <t>UNION CONSORCI FORMACIO SL</t>
  </si>
  <si>
    <t>B64719883</t>
  </si>
  <si>
    <t>IMPARTICION CURSO DE GSTION CLINICA. BASES, AVANCES Y RETOS. AMF015.17</t>
  </si>
  <si>
    <t>2730003095</t>
  </si>
  <si>
    <t>5</t>
  </si>
  <si>
    <t>IZQUIERDO CENTRO DE INFORMATICA SL</t>
  </si>
  <si>
    <t>B50348333</t>
  </si>
  <si>
    <t>IMPARTICION ACCION FORMATIVA HACIA LA RECUPERACION, UN CAMBIO EN EL MODELO ASISTENCIAL</t>
  </si>
  <si>
    <t>2730003094</t>
  </si>
  <si>
    <t>CI201701819</t>
  </si>
  <si>
    <t>CEREZUELA RODRIGUEZ ALBERTO</t>
  </si>
  <si>
    <t>53710000D</t>
  </si>
  <si>
    <t>DOCUMENTACION PROGRAMA FOCUSS 16029</t>
  </si>
  <si>
    <t>2730003092</t>
  </si>
  <si>
    <t>F171107</t>
  </si>
  <si>
    <t>MATERIALES PROGRAMA FOCUSS 15026.</t>
  </si>
  <si>
    <t>201702892</t>
  </si>
  <si>
    <t>2730003022</t>
  </si>
  <si>
    <t>B258096</t>
  </si>
  <si>
    <t>RENOVACION ANUAL DOMINIO IACS-ARAGON-COM (31-01-2018 A 30-01-2019)</t>
  </si>
  <si>
    <t>2730003021</t>
  </si>
  <si>
    <t>B244816</t>
  </si>
  <si>
    <t>SSCC-REPARACIONES INFORMATICA Y OTROS EQUIPOS</t>
  </si>
  <si>
    <t>RENOVACION ANULA DOMINIO IACS-ARAGON-CIN (14-01-2018 A 13/01/2019)</t>
  </si>
  <si>
    <t>2730002934</t>
  </si>
  <si>
    <t>701N0162445</t>
  </si>
  <si>
    <t>ENDESA ENERGIA S.A.</t>
  </si>
  <si>
    <t>A81948077</t>
  </si>
  <si>
    <t>PERIODO DE FACTURACION DEL 01-11-2017 A 30-11-2017</t>
  </si>
  <si>
    <t>2730002928</t>
  </si>
  <si>
    <t>7522</t>
  </si>
  <si>
    <t>GAS NATURAL COMERCIALIZADORA SA</t>
  </si>
  <si>
    <t>A61797536</t>
  </si>
  <si>
    <t>PERIODO DEL 17-11-2017 AL 17-11-2017 GASTOS DE GESTION DE INSPECCION PERIODICA DE IRI DE LA EMPRESA DISTRIBUIDORA Y GASTOS DE INSPECCION PERIODICA DE IRI</t>
  </si>
  <si>
    <t>2730002926</t>
  </si>
  <si>
    <t>503936</t>
  </si>
  <si>
    <t>PERIODO DE 04-10-2017 A 30-10-2017</t>
  </si>
  <si>
    <t>2730002914</t>
  </si>
  <si>
    <t>672</t>
  </si>
  <si>
    <t>SERVICIO DE LIMPIEZA 01-11-2017 A  30-11-2017</t>
  </si>
  <si>
    <t>2730002913</t>
  </si>
  <si>
    <t>C90F19087</t>
  </si>
  <si>
    <t>SSCC-GASTOS GENERALES-MATERIAL OFICINA/INFORMATICO</t>
  </si>
  <si>
    <t>CARLIN DISTRIBUCION ARAGON S.L.</t>
  </si>
  <si>
    <t>B99270852</t>
  </si>
  <si>
    <t>TARJETA APLI IDENTIFICACION CON CORDON 90*56 MM</t>
  </si>
  <si>
    <t>2730002911</t>
  </si>
  <si>
    <t>548542</t>
  </si>
  <si>
    <t>PERIODO 31-10-2017 A 29-11-2017</t>
  </si>
  <si>
    <t>2730002905</t>
  </si>
  <si>
    <t>180/2017</t>
  </si>
  <si>
    <t>SSCC-EXTERNALIZACION DE SERVICIOS</t>
  </si>
  <si>
    <t>HERNANDEZ GARCIA JAVIER</t>
  </si>
  <si>
    <t>37283408V</t>
  </si>
  <si>
    <t>ASESORIA JURIDICA DICIEMBRE</t>
  </si>
  <si>
    <t>2730002838</t>
  </si>
  <si>
    <t>1775</t>
  </si>
  <si>
    <t>EFECTO DE LAS PRECAUCIONES DE AISLAMIENTO SOBRE LA SEGURIDAD DEL PACIENTE H</t>
  </si>
  <si>
    <t>MIT COMUNICACIÓN ESTRATEGICA S.L.</t>
  </si>
  <si>
    <t>B99336349</t>
  </si>
  <si>
    <t>EDICION DE TRABAJOS</t>
  </si>
  <si>
    <t>2730002836</t>
  </si>
  <si>
    <t>9170273384C</t>
  </si>
  <si>
    <t>ABONO GASTOS JORNADA GUIA SALUD 2017</t>
  </si>
  <si>
    <t>2730002835</t>
  </si>
  <si>
    <t>9170432045C</t>
  </si>
  <si>
    <t>VIAJES VARIOS</t>
  </si>
  <si>
    <t>2730002834</t>
  </si>
  <si>
    <t>9370313783C</t>
  </si>
  <si>
    <t>RF T 04-10</t>
  </si>
  <si>
    <t>2730002833</t>
  </si>
  <si>
    <t>4090475614</t>
  </si>
  <si>
    <t>MATERIAL DE LABORATORIO ( FORMA 906 )</t>
  </si>
  <si>
    <t>2730002832</t>
  </si>
  <si>
    <t>9100032973</t>
  </si>
  <si>
    <t>IZASA SCIENTIFIC SL</t>
  </si>
  <si>
    <t>B66350281</t>
  </si>
  <si>
    <t>MATERIAL DE LABORATORIO ; ALLEGRA X- 15 R, 4- 750, 50 ML CNCALTUBE)</t>
  </si>
  <si>
    <t>2730002831</t>
  </si>
  <si>
    <t>001391</t>
  </si>
  <si>
    <t>ELABORACION Y APLICACIÓN CLINICA DE UNA TINTA RADIO-OPACA ORIGINAL PARA USO</t>
  </si>
  <si>
    <t>29113488L</t>
  </si>
  <si>
    <t>LOBO ESCOLAR ANTONIO</t>
  </si>
  <si>
    <t>SERVICIOS TECNICOS</t>
  </si>
  <si>
    <t>2730002830</t>
  </si>
  <si>
    <t>15182825</t>
  </si>
  <si>
    <t>LA REACTIVACION DE LSO RETROVIRUS ENDOGENOS HUMANOS (HERV)EN ESCLEROSIS MUL</t>
  </si>
  <si>
    <t>VITRO S.A.</t>
  </si>
  <si>
    <t>A41361544</t>
  </si>
  <si>
    <t>MATERIAL DE LABORATORIO ( CGS- GFH)</t>
  </si>
  <si>
    <t>RED DE INNOVACION EN TECNOLOGIAS MEDICAS Y SANITARIAS</t>
  </si>
  <si>
    <t>05273920C</t>
  </si>
  <si>
    <t>ABADIA BADENAS FERNANDO</t>
  </si>
  <si>
    <t>29105539M</t>
  </si>
  <si>
    <t>2730002828</t>
  </si>
  <si>
    <t>J63957534</t>
  </si>
  <si>
    <t>SPRINGER NATURE</t>
  </si>
  <si>
    <t>DE20971909</t>
  </si>
  <si>
    <t>SUSCRIPCION PUBLICACIONES MIDFULNESS</t>
  </si>
  <si>
    <t>2730002827</t>
  </si>
  <si>
    <t>OP/I168793</t>
  </si>
  <si>
    <t>BIO-TECHNE</t>
  </si>
  <si>
    <t>GB63053167</t>
  </si>
  <si>
    <t>MATERIAL DE LABORATORIO ( ANTI HMAB)</t>
  </si>
  <si>
    <t>ESTUDIO PRECLINICO DEL EFECTO DE MELATONINA Y GALATO DE EPIGALOCATEQUINA FR</t>
  </si>
  <si>
    <t>ACIDO ACETIL SALICICO Y PLAQUETAS EN EL CANCER DE COLON</t>
  </si>
  <si>
    <t>DESARROLLO DE UNA HERRAMIENTA DIGITAL PARA EVALUAR LA FUNCION VISUAL Y LOS</t>
  </si>
  <si>
    <t>2730002812</t>
  </si>
  <si>
    <t>07-17</t>
  </si>
  <si>
    <t>CUOTA CRISTINA PASTOR 3T-17.</t>
  </si>
  <si>
    <t>05-17B</t>
  </si>
  <si>
    <t>CUOTA JAVIER GOMEZ-ARRUE AZPIAZU - MAYO Y COBRO SALDO A 30/04/17.</t>
  </si>
  <si>
    <t>2730002810</t>
  </si>
  <si>
    <t>11-17B</t>
  </si>
  <si>
    <t>CUOTA JAVIER GOMEZ-ARRUE AZPIAZU - NOVIEMBRE.</t>
  </si>
  <si>
    <t>2730002809</t>
  </si>
  <si>
    <t>10-17B</t>
  </si>
  <si>
    <t>CUOTA JAVIER GOMEZ-ARRUE AZPIAZU - OCTUBRE.</t>
  </si>
  <si>
    <t>2730002808</t>
  </si>
  <si>
    <t>09-17B</t>
  </si>
  <si>
    <t>CUOTA JAVIER GOMEZ-ARRUE AZPIAZU - SEPTIEMBRE.</t>
  </si>
  <si>
    <t>2730002807</t>
  </si>
  <si>
    <t>08-17B</t>
  </si>
  <si>
    <t>CUOTA JAVIER GOMEZ-ARRUE AZPIAZU - AGOSTO.</t>
  </si>
  <si>
    <t>2730002806</t>
  </si>
  <si>
    <t>07-17B</t>
  </si>
  <si>
    <t>JAVIER GOMEZ-ARRUE AZPIAZU - JULIO.</t>
  </si>
  <si>
    <t>2730002805</t>
  </si>
  <si>
    <t>11-17</t>
  </si>
  <si>
    <t>CUOTA EDUARDO ROMANOS - NOVIEMBRE.</t>
  </si>
  <si>
    <t>2730002804</t>
  </si>
  <si>
    <t>CUOTA EDUARDO ROMANOS - OCTUBRE.</t>
  </si>
  <si>
    <t>2730002803</t>
  </si>
  <si>
    <t>09-17</t>
  </si>
  <si>
    <t>CUOTA EDUARDO ROMANOS - SEPTIEMBRE.</t>
  </si>
  <si>
    <t>2730002802</t>
  </si>
  <si>
    <t>08-17</t>
  </si>
  <si>
    <t>CUOTA EDUARDO ROMANOS - AGOSTO.</t>
  </si>
  <si>
    <t>2730002801</t>
  </si>
  <si>
    <t>CUOTA EDUARDO ROMANOS - JULIO.</t>
  </si>
  <si>
    <t>2730002794</t>
  </si>
  <si>
    <t>1709922</t>
  </si>
  <si>
    <t>AGROPECUARIA DEL VALLE DEL EBRO</t>
  </si>
  <si>
    <t>F50956168</t>
  </si>
  <si>
    <t>PIENSO CERDOS.</t>
  </si>
  <si>
    <t>2730002793</t>
  </si>
  <si>
    <t>1709429</t>
  </si>
  <si>
    <t>2730002792</t>
  </si>
  <si>
    <t>F-V/2173204</t>
  </si>
  <si>
    <t>MATERIAL DE LABORATORIO (DEXDOMITOR). 2017/0342.</t>
  </si>
  <si>
    <t>2730002791</t>
  </si>
  <si>
    <t>F-V/2173089</t>
  </si>
  <si>
    <t>MATERIAL DE LABORATORIO (ZOLETIL). 2017/0311.</t>
  </si>
  <si>
    <t>2730002790</t>
  </si>
  <si>
    <t>70800013</t>
  </si>
  <si>
    <t>INSTRUMENTACION Y COMPONENTES S.A.</t>
  </si>
  <si>
    <t>A50086412</t>
  </si>
  <si>
    <t>REPARACION BAÑO CONGELACION. MANTEN 040.</t>
  </si>
  <si>
    <t>2730002789</t>
  </si>
  <si>
    <t>7061444879</t>
  </si>
  <si>
    <t>MATERIAL DE LABORATORIO (PROPANOL, ETANOL). 2017/0338</t>
  </si>
  <si>
    <t>2730002788</t>
  </si>
  <si>
    <t>61</t>
  </si>
  <si>
    <t>MIGUEL GUERRERO JESUS</t>
  </si>
  <si>
    <t>17214966H</t>
  </si>
  <si>
    <t>TRANSPORTE ANIMALES APC033/17.</t>
  </si>
  <si>
    <t>2730002787</t>
  </si>
  <si>
    <t>59</t>
  </si>
  <si>
    <t>TRANSPORTE ANIMALES APC031/17.</t>
  </si>
  <si>
    <t>2730002732</t>
  </si>
  <si>
    <t>179</t>
  </si>
  <si>
    <t>AVE005/17 CURSO DE EDUCACION INDIVIDUAL DIABETOLOGICA.</t>
  </si>
  <si>
    <t>2730002731</t>
  </si>
  <si>
    <t>1711/00436</t>
  </si>
  <si>
    <t>GRUPO ASIS BIOMEDIA S.L.U.</t>
  </si>
  <si>
    <t>B50726595</t>
  </si>
  <si>
    <t>VIDEOS CIRUGIA MENOR</t>
  </si>
  <si>
    <t>2730002730</t>
  </si>
  <si>
    <t>674186 RI</t>
  </si>
  <si>
    <t>MATERIAL DE LABORATORIO (TUBE 5X SEQ, ANODE BFFR, POP-7). 2017/0355. EXPEDIENTE 2/2017.</t>
  </si>
  <si>
    <t>2730002728</t>
  </si>
  <si>
    <t>20171500-M</t>
  </si>
  <si>
    <t>NUEVAS TECNOLOGIAS DE CATERING S.L.</t>
  </si>
  <si>
    <t>B50875897</t>
  </si>
  <si>
    <t>REUNION CONSEJO EJECUTIVO GUIA SALUD</t>
  </si>
  <si>
    <t>2730002727</t>
  </si>
  <si>
    <t>M0016-17</t>
  </si>
  <si>
    <t>POSSO RIVERA MARGARITA</t>
  </si>
  <si>
    <t>Y1226718G</t>
  </si>
  <si>
    <t>GASTOS TALLER GRADE EN MADRID</t>
  </si>
  <si>
    <t>M0019-17</t>
  </si>
  <si>
    <t>CANELO AYBAR CARLOS</t>
  </si>
  <si>
    <t>Y4963271T</t>
  </si>
  <si>
    <t>M0017-17</t>
  </si>
  <si>
    <t>SOLA ARNAU IVAN</t>
  </si>
  <si>
    <t>41096317D</t>
  </si>
  <si>
    <t>2730002724</t>
  </si>
  <si>
    <t>M0015-17</t>
  </si>
  <si>
    <t>RIGAU COMAS DAVID</t>
  </si>
  <si>
    <t>40329889X</t>
  </si>
  <si>
    <t>PROGRAMA DE GPC EN EL SNS</t>
  </si>
  <si>
    <t>CALVO PEREZ, PILAR (DIRECTORA)</t>
  </si>
  <si>
    <t>18159532C</t>
  </si>
  <si>
    <t>2730002722</t>
  </si>
  <si>
    <t>A/20170310</t>
  </si>
  <si>
    <t>PORTAL GUIASALUD. MANTENIMIENTO Y MEJORA</t>
  </si>
  <si>
    <t>TRACK-GLOBE S.L.U.</t>
  </si>
  <si>
    <t>B62832266</t>
  </si>
  <si>
    <t>ALOJAMIENTO PARA LA APLICACIÓN GUIA SALUD</t>
  </si>
  <si>
    <t>2730002721</t>
  </si>
  <si>
    <t>20170226</t>
  </si>
  <si>
    <t>NOLOGIN CONSULTING S.L.</t>
  </si>
  <si>
    <t>B50856913</t>
  </si>
  <si>
    <t>SERVICIO DE ALOJAMIENTO Y WEB EN MES DE DICIEMBRE</t>
  </si>
  <si>
    <t>2730002720</t>
  </si>
  <si>
    <t>20170213</t>
  </si>
  <si>
    <t>SERVICIO DE ALOJAMIENTO DE PRODUCCION Y PORTAL WEB DEL MES DE NOVIEMBRE 2017</t>
  </si>
  <si>
    <t>2730002719</t>
  </si>
  <si>
    <t>2017-16</t>
  </si>
  <si>
    <t>CENTRO PARA LA IMAGEN BIOMEDICA EN EXTREMADURA</t>
  </si>
  <si>
    <t>B10410439</t>
  </si>
  <si>
    <t>DESARROLLO INFORMATICO DE UN CURSO INTERACTIVO BASADO EN UNA GUIA DE PRACTICA CLINICA</t>
  </si>
  <si>
    <t>2730002718</t>
  </si>
  <si>
    <t>05/11</t>
  </si>
  <si>
    <t>DE MARTINO RODRIGUEZ ALBA</t>
  </si>
  <si>
    <t>72583105G</t>
  </si>
  <si>
    <t>GASTOSDE LOCOMOCION POR ASISTENCIA A CONFERENCIA AGILE SPAIN 2017</t>
  </si>
  <si>
    <t>2730002717</t>
  </si>
  <si>
    <t>04/11</t>
  </si>
  <si>
    <t>GASTOS DE MANUTENCION POR ASISTENCIA A CONGRESO AGILE SPAIN 2017</t>
  </si>
  <si>
    <t>2730002716</t>
  </si>
  <si>
    <t>9370313789C</t>
  </si>
  <si>
    <t>2730002715</t>
  </si>
  <si>
    <t>01/11</t>
  </si>
  <si>
    <t>GARCIA ARMESTO SANDRA</t>
  </si>
  <si>
    <t>REUNION EN BILBAO</t>
  </si>
  <si>
    <t>2730002714</t>
  </si>
  <si>
    <t>02/11</t>
  </si>
  <si>
    <t>GASTOS DE REUNION</t>
  </si>
  <si>
    <t>2730002713</t>
  </si>
  <si>
    <t>05/09</t>
  </si>
  <si>
    <t>XPATIENTE BARCELONA 14/09/2017</t>
  </si>
  <si>
    <t>2730002712</t>
  </si>
  <si>
    <t>12-2017-11</t>
  </si>
  <si>
    <t>LALANDA SANMIGUEL , MONICA</t>
  </si>
  <si>
    <t>12745248M</t>
  </si>
  <si>
    <t>GASTOS DE INFOGRAFIA RESUMEN DE LA GUIA PRACTICA CLINICA SOBRE CUIDADOS PEIORPERATORIOS EN CIRUGIA MAYOR ABDOMINAL .</t>
  </si>
  <si>
    <t>17012962</t>
  </si>
  <si>
    <t>COORDINACION PROYECTO COMPROMISO POR LA CALIDAD DE LAS SSCC</t>
  </si>
  <si>
    <t>MATERIAL INFORMATICO (LENOVO TP X 270)</t>
  </si>
  <si>
    <t>ZARAGOZA GAYNOR GUSTAVO ANDRES</t>
  </si>
  <si>
    <t>04847208G</t>
  </si>
  <si>
    <t>CONSULTORIA Y ASISTENCIA TECNICA PARA EL PROYECTO "COMPROMISO POR LA CALIDAD DE LAS SOCIEDADES CIENTIFICAS " FASE V</t>
  </si>
  <si>
    <t>2730002709</t>
  </si>
  <si>
    <t>17F1535S813</t>
  </si>
  <si>
    <t>VIAJES BARCELO S.L.</t>
  </si>
  <si>
    <t>B07012107</t>
  </si>
  <si>
    <t>HOTEL SILKEN  1 HBITACION DOBLE PILAR CALVO PEREZ</t>
  </si>
  <si>
    <t>2730002708</t>
  </si>
  <si>
    <t>8-11</t>
  </si>
  <si>
    <t>VICENTE EDO Mª JOSE</t>
  </si>
  <si>
    <t>25437183B</t>
  </si>
  <si>
    <t>GASTOS JORNADAS REDETS EN TENERIFE</t>
  </si>
  <si>
    <t>2730002707</t>
  </si>
  <si>
    <t>M0018-17</t>
  </si>
  <si>
    <t>ALONSO COELLO PABLO</t>
  </si>
  <si>
    <t>03103179L</t>
  </si>
  <si>
    <t>2730002706</t>
  </si>
  <si>
    <t>344</t>
  </si>
  <si>
    <t>MATERIAL DE LABORATOIRO ( PUNTA PIPETA, PUNTAS MICROTUBO, PLAC ,ATAPA , REMA , VASOS, MATRAZ KITASATO)</t>
  </si>
  <si>
    <t>2730002705</t>
  </si>
  <si>
    <t>A/158</t>
  </si>
  <si>
    <t>ARTEYMERCHAN S.L.L.</t>
  </si>
  <si>
    <t>B99393704</t>
  </si>
  <si>
    <t>CARTELES FOCUSS 42X59 PAPEL ESTUCADO BRILLO. MAQUETACION Y DISEÑO</t>
  </si>
  <si>
    <t>2730002704</t>
  </si>
  <si>
    <t>60/17</t>
  </si>
  <si>
    <t>TALLER DE FRMACION CON LOS TRES GRUPOS DE LA RUTA DE LA INNOVACION 2017 PARA PREPARAR EL TEST DEL MERCADO</t>
  </si>
  <si>
    <t>2730002703</t>
  </si>
  <si>
    <t>A/159</t>
  </si>
  <si>
    <t>CARPETAS TROQUELADAS CON DISEÑO FOCUSS Y GOMAS</t>
  </si>
  <si>
    <t>2730002697</t>
  </si>
  <si>
    <t>7/11</t>
  </si>
  <si>
    <t>GAVIN BENAVENT PATRICIA</t>
  </si>
  <si>
    <t>29109168T</t>
  </si>
  <si>
    <t>GASTOS JORNADA REDETS EN TENERIFE</t>
  </si>
  <si>
    <t>2730002696</t>
  </si>
  <si>
    <t>12-11</t>
  </si>
  <si>
    <t>VAZQUEZ FERNANDEZ DEL POZO SILVIA</t>
  </si>
  <si>
    <t>33520037K</t>
  </si>
  <si>
    <t>2730002695</t>
  </si>
  <si>
    <t>02/12</t>
  </si>
  <si>
    <t>GASTOS DE JORNADA CIENTIFICO-TECNIA REDETS EN TENERIFE</t>
  </si>
  <si>
    <t>2730002694</t>
  </si>
  <si>
    <t>11-11</t>
  </si>
  <si>
    <t>MUÑOZ FERNANDEZ, CELIA</t>
  </si>
  <si>
    <t>53468824B</t>
  </si>
  <si>
    <t>GASTOS JORNADAS RED EN TENERIFE</t>
  </si>
  <si>
    <t>9-11</t>
  </si>
  <si>
    <t>BONO VEGA MARIA</t>
  </si>
  <si>
    <t>25174290P</t>
  </si>
  <si>
    <t>GASTOS JORNADAS REDAETS EN TENERIFE</t>
  </si>
  <si>
    <t>2730002692</t>
  </si>
  <si>
    <t>3277534</t>
  </si>
  <si>
    <t>CPAF:42. DETERMINACION DE BIOMARCADORES DE PREECLAMPSIA SFIT-1 Y PIGF</t>
  </si>
  <si>
    <t>WILEY SUBSCRIPTION SERVICES INC.</t>
  </si>
  <si>
    <t>EU82600014</t>
  </si>
  <si>
    <t>PUBLICACIONES</t>
  </si>
  <si>
    <t>2730002691</t>
  </si>
  <si>
    <t>17F1535S812</t>
  </si>
  <si>
    <t>GASTOS DE HOTEL EN BILBAO</t>
  </si>
  <si>
    <t>2730002690</t>
  </si>
  <si>
    <t>01/12</t>
  </si>
  <si>
    <t>GASTOS DE LA JORNADA CIENTIFICA TECNICA REETS CELEBRADA EN TENERIFE DEL 15/11/2017</t>
  </si>
  <si>
    <t>2730002689</t>
  </si>
  <si>
    <t>10-11</t>
  </si>
  <si>
    <t>BLAS DIEZ MARIA PILAR</t>
  </si>
  <si>
    <t>17447272R</t>
  </si>
  <si>
    <t>GASTOS JORNADA TENERIFE</t>
  </si>
  <si>
    <t>2730002688</t>
  </si>
  <si>
    <t>202</t>
  </si>
  <si>
    <t>INTERNATIONAL NETWORK OF AGENIES  (INAHTA)</t>
  </si>
  <si>
    <t>EXT115</t>
  </si>
  <si>
    <t>INAHTA MEMBRESHIP FEE</t>
  </si>
  <si>
    <t>2730002687</t>
  </si>
  <si>
    <t>6/11</t>
  </si>
  <si>
    <t>MARTIN SANCHEZ JUAN IGNACIO</t>
  </si>
  <si>
    <t>34084785G</t>
  </si>
  <si>
    <t>GASTOS REUNION TENERIFE</t>
  </si>
  <si>
    <t>2730002686</t>
  </si>
  <si>
    <t>FV/21713312</t>
  </si>
  <si>
    <t>REFBIO II- MOMENEU</t>
  </si>
  <si>
    <t>MATERIAL DE LABORATORIO ( PIPETA SEROLOGICA M MICROGUARD)</t>
  </si>
  <si>
    <t>2730002685</t>
  </si>
  <si>
    <t>669642 RI</t>
  </si>
  <si>
    <t>MATERIAL DE LABOTATORIO ( TEHRMOCRIPT)</t>
  </si>
  <si>
    <t>2730002684</t>
  </si>
  <si>
    <t>1446</t>
  </si>
  <si>
    <t>SECUGEN SL</t>
  </si>
  <si>
    <t>B84524438</t>
  </si>
  <si>
    <t>SECUENCIACION DE DNA</t>
  </si>
  <si>
    <t>2730002683</t>
  </si>
  <si>
    <t>3805</t>
  </si>
  <si>
    <t>PREPARACION DE MEZCLAS DE DISTINTAS COMPOSICIONES PARA SU ENSAYO EN QUIROFANO COMO TINTAS RADIOPACAS D CARGO DEL PERSONAL DE LABORATORIO DE QUIMICA.</t>
  </si>
  <si>
    <t>2730002682</t>
  </si>
  <si>
    <t>A-400</t>
  </si>
  <si>
    <t>EFICACIA Y COSTE-EFECTIVIDAD DE TRES INTERVENCIONES PSICOLOGICAS DE BAJA IN</t>
  </si>
  <si>
    <t>COPISTERIA LORENTE S.L.</t>
  </si>
  <si>
    <t>B50669308</t>
  </si>
  <si>
    <t>IMPRESIÓN Y MONTAJE ROLL-UP MINUTAS 80</t>
  </si>
  <si>
    <t>2730002681</t>
  </si>
  <si>
    <t>83313</t>
  </si>
  <si>
    <t>ECOGEN SRL</t>
  </si>
  <si>
    <t>B59432609</t>
  </si>
  <si>
    <t>MATERIAL DE LABORATORIO ( LIQUPID PEROXIDATION, NITRATE, OXISECLECT)</t>
  </si>
  <si>
    <t>2730002680</t>
  </si>
  <si>
    <t>83314</t>
  </si>
  <si>
    <t>MATERIAL DE LABORATORIO ( CATLASE ASSAY, ADVANCE OXIDATION)</t>
  </si>
  <si>
    <t>2730002679</t>
  </si>
  <si>
    <t>1502-17</t>
  </si>
  <si>
    <t>SECUENCIACION DNA</t>
  </si>
  <si>
    <t>2730002678</t>
  </si>
  <si>
    <t>15014947</t>
  </si>
  <si>
    <t>ACRIS ANTIBODIES GMBH</t>
  </si>
  <si>
    <t>DE19191049</t>
  </si>
  <si>
    <t>MATERIAL DE LABORATORIO ( RABBIT ANTI MGLUR6/GRM6)</t>
  </si>
  <si>
    <t>ESTUDIO DE LA EXPLANDIBILIDAD DEL TEJIDO ADIPOSO. BUSQUEDA DE BIOMARCADORES</t>
  </si>
  <si>
    <t>2730002676</t>
  </si>
  <si>
    <t>2017-0044</t>
  </si>
  <si>
    <t>KRONOHEALTH, S.L.</t>
  </si>
  <si>
    <t>B73953044</t>
  </si>
  <si>
    <t>RALIZACION DE INFORMES CIRCADIANOS</t>
  </si>
  <si>
    <t>2730002675</t>
  </si>
  <si>
    <t>2017-0043</t>
  </si>
  <si>
    <t>SENSOR TEMPERATURA</t>
  </si>
  <si>
    <t>2730002674</t>
  </si>
  <si>
    <t>4090500687</t>
  </si>
  <si>
    <t>INHIBICION DEL TRASPORTE DE PROTONES EN LA QUIMIOPREVENCION Y TRATAMIENTOD</t>
  </si>
  <si>
    <t>MATERIAL DE LABORATORIO ( X20 MICROPLATE LHS 96 WELL)</t>
  </si>
  <si>
    <t>2730002673</t>
  </si>
  <si>
    <t>4090508632</t>
  </si>
  <si>
    <t>MATERIAL DE LABORATORIO ( WESTERN BLOT ROLLER )</t>
  </si>
  <si>
    <t>2730002672</t>
  </si>
  <si>
    <t>2017914</t>
  </si>
  <si>
    <t>INQUALAB DISTRIBUCIONES, SL</t>
  </si>
  <si>
    <t>B74334707</t>
  </si>
  <si>
    <t>MATERIAL DE LABORATORIO ( SYBR SELEC, SUPERCSCRIP, HIF , MICRO BCA)</t>
  </si>
  <si>
    <t>ETICA DE LA RELACION ENTRE NIVELES ASISTENCIALES : VALIDACION CUESTIONARIO</t>
  </si>
  <si>
    <t>IDENTIFICACIÓN DE LOS GENES ASOCIADOS AL DESARROLLO DE HPERLIMPEMIA FAMILIA</t>
  </si>
  <si>
    <t>2730002661</t>
  </si>
  <si>
    <t>BELTRAN RUIZ MARIA</t>
  </si>
  <si>
    <t>73013984R</t>
  </si>
  <si>
    <t>RECLUTAMIENTO Y ADMINISTRACION DE ENTREVISTAS PSICOLOGICAS</t>
  </si>
  <si>
    <t>2730002660</t>
  </si>
  <si>
    <t>03642</t>
  </si>
  <si>
    <t>RED DE INVESTIGACION EN SERVICIOS DE SALUD EN ENFERMEDADES CRONICAS REDISSE</t>
  </si>
  <si>
    <t>ECOS DELSUR SOCIEDAD COOP.MAD.</t>
  </si>
  <si>
    <t>F83442640</t>
  </si>
  <si>
    <t>POR EL SERVICIO DE CATERIN EL DIA 26  DE OCTUBRE EN MADRID</t>
  </si>
  <si>
    <t>2730002659</t>
  </si>
  <si>
    <t>F17004337</t>
  </si>
  <si>
    <t>C.VIRAL, S.L.</t>
  </si>
  <si>
    <t>B41257569</t>
  </si>
  <si>
    <t>MATERIAL DE LABORATORIO ( BIOQUOCHEM LPO)</t>
  </si>
  <si>
    <t>2730002658</t>
  </si>
  <si>
    <t>F17004332</t>
  </si>
  <si>
    <t>MATERIAL DE LABORATORIO ( MELATONIN ELISA KIT)</t>
  </si>
  <si>
    <t>EFECTO DE LA SUPLEMENTACION DIETETICA DE NUECES:EN EL DESARROLLO DE ATEROSC</t>
  </si>
  <si>
    <t>2730002654</t>
  </si>
  <si>
    <t>8241294214</t>
  </si>
  <si>
    <t>MATERIAL DE LABORATORIO ( MEDIUM WITH L- GLUTAMINE)</t>
  </si>
  <si>
    <t>2730002652</t>
  </si>
  <si>
    <t>AG17.01</t>
  </si>
  <si>
    <t>SERTEMAT, S.L.</t>
  </si>
  <si>
    <t>B22149363</t>
  </si>
  <si>
    <t>VECTORIZAR GRAFICOS</t>
  </si>
  <si>
    <t>2730002651</t>
  </si>
  <si>
    <t>FV33407</t>
  </si>
  <si>
    <t>MATERIAL DE LABORATORIO ( 1- METHYL , 2 ACETONITRILE, MEHASESUFIONIC, TRES BASE, MEHANOL , TUBO EPPEDORF, PLACA POCIOLOS, CUBETA)</t>
  </si>
  <si>
    <t>2730002650</t>
  </si>
  <si>
    <t>JW VP1</t>
  </si>
  <si>
    <t>JOHN JAMES WEBSTER</t>
  </si>
  <si>
    <t>X0683558K</t>
  </si>
  <si>
    <t>EDICION DE INGLES DE ARTICULO; DEVELOPMENT OF VISUAL FIXATION THROUGHOUT CHILDHOOD</t>
  </si>
  <si>
    <t>2730002648</t>
  </si>
  <si>
    <t>2017.22</t>
  </si>
  <si>
    <t>FUNDACION PARA EL FOMENTO DE LA</t>
  </si>
  <si>
    <t>G98073760</t>
  </si>
  <si>
    <t>DETERMINACION PLASMTAICA DE MELATONINA</t>
  </si>
  <si>
    <t>2730002647</t>
  </si>
  <si>
    <t>2017-0042</t>
  </si>
  <si>
    <t>INSCRIPCION JORNADAS RITMOS CIRCADIANA CELEBRADA EL</t>
  </si>
  <si>
    <t>2730002646</t>
  </si>
  <si>
    <t>2017-0051</t>
  </si>
  <si>
    <t>JORNADAS RITMOS CIRCADIANOS</t>
  </si>
  <si>
    <t>2730002643</t>
  </si>
  <si>
    <t>8241266987</t>
  </si>
  <si>
    <t>MATERIAL DE LABORATOIRO ( STORAGE BOX)</t>
  </si>
  <si>
    <t>2730002642</t>
  </si>
  <si>
    <t>8501047486</t>
  </si>
  <si>
    <t>MATERIAL DE LABORATOIRO ( JS, CTTCA, JS794)</t>
  </si>
  <si>
    <t>2730002641</t>
  </si>
  <si>
    <t>8501047485</t>
  </si>
  <si>
    <t>MATERIAL DE LABORATORIO ( CCAACAT , TATTA, CAACC)</t>
  </si>
  <si>
    <t>2730002640</t>
  </si>
  <si>
    <t>SIN091291</t>
  </si>
  <si>
    <t>PEPROTECH EC LTD</t>
  </si>
  <si>
    <t>GB6276684</t>
  </si>
  <si>
    <t>MATERIAL DE LABORATORIO ( HUMAN PDGF)</t>
  </si>
  <si>
    <t>2730002638</t>
  </si>
  <si>
    <t>1090474561</t>
  </si>
  <si>
    <t>MATERIAL DE LABORATORIO ( ECM MATRIGEL , X PUNTA )</t>
  </si>
  <si>
    <t>2730002637</t>
  </si>
  <si>
    <t>669202 RI</t>
  </si>
  <si>
    <t>MATERIAL DE LABORATORIO (CATHODE BFR CONTAINR). 2017/0317. EXPEDIENTE 2/2017.</t>
  </si>
  <si>
    <t>2730002636</t>
  </si>
  <si>
    <t>674543 RI</t>
  </si>
  <si>
    <t>MATERIAL DE LABORATORIO (ION 530 CHIP KIT, ION LIBRARY TQMN, ION UNIV LIBRARY QUANT KIT, ION EXPRESS BARCODES). 2017/0380. EXPEDIENTE 2/2017.</t>
  </si>
  <si>
    <t>2730002633</t>
  </si>
  <si>
    <t>9170465800C</t>
  </si>
  <si>
    <t>HOTEL CONDE DUQ BILBAO 28-30/11 G. LATTANZIO.</t>
  </si>
  <si>
    <t>2730002632</t>
  </si>
  <si>
    <t>9370371039C</t>
  </si>
  <si>
    <t>GASTOSDE VIAJE ZAZ/BIO/ZAZ 28-30/11 G. LATTANZIO.</t>
  </si>
  <si>
    <t>2730002631</t>
  </si>
  <si>
    <t>F-V/2173177</t>
  </si>
  <si>
    <t>MATERIAL DE LABORATORIO (FOLIGON). 2017/0322.</t>
  </si>
  <si>
    <t>2730002630</t>
  </si>
  <si>
    <t>F-V/2173229</t>
  </si>
  <si>
    <t>MATERIAL DE LABORATORIO (AGUJAS, JERINGAS). 2017/0332.</t>
  </si>
  <si>
    <t>2730002629</t>
  </si>
  <si>
    <t>0096389201</t>
  </si>
  <si>
    <t>WORLD COURIER DE ESPAÑA S.A.</t>
  </si>
  <si>
    <t>A28394013</t>
  </si>
  <si>
    <t>TRANSPORTE ANIMALES.</t>
  </si>
  <si>
    <t>2730002628</t>
  </si>
  <si>
    <t>45020170802</t>
  </si>
  <si>
    <t>NITROGENO LIQUIDO.</t>
  </si>
  <si>
    <t>2730002627</t>
  </si>
  <si>
    <t>45020170800</t>
  </si>
  <si>
    <t>2730002626</t>
  </si>
  <si>
    <t>FV33445</t>
  </si>
  <si>
    <t>MATERIAL DE LABORATORIO (KAPA LIB PREP KIT). 2017/0344.</t>
  </si>
  <si>
    <t>2730002625</t>
  </si>
  <si>
    <t>8241286462</t>
  </si>
  <si>
    <t>MATERIAL DE LABORATORIO (PROPIDIUM IODIDDE SOLUTION).</t>
  </si>
  <si>
    <t>2730002624</t>
  </si>
  <si>
    <t>17/05831</t>
  </si>
  <si>
    <t>MATERIAL DE LABORATORIO (PORTAS BANDA, ALCOHOL). 2017/0347.</t>
  </si>
  <si>
    <t>2730002623</t>
  </si>
  <si>
    <t>201704206</t>
  </si>
  <si>
    <t>LINEALAB S.L.</t>
  </si>
  <si>
    <t>B63935951</t>
  </si>
  <si>
    <t>MATERIAL DE LABORATORIO (TUBOS, FILTROS, JERINGA). 2017/0266.</t>
  </si>
  <si>
    <t>2730002622</t>
  </si>
  <si>
    <t>670197 RI</t>
  </si>
  <si>
    <t>MATERIAL DE LABORATORIO (SYTOX BLUE DEAD CELL STAIN). 2017/0341.</t>
  </si>
  <si>
    <t>2730002620</t>
  </si>
  <si>
    <t>675.156</t>
  </si>
  <si>
    <t>MATERIAL DE LABORATORIO (XILENO). 2017/0346.</t>
  </si>
  <si>
    <t>2730002619</t>
  </si>
  <si>
    <t>897</t>
  </si>
  <si>
    <t>IMMUNOSTEP SL</t>
  </si>
  <si>
    <t>B37373784</t>
  </si>
  <si>
    <t>MATERIAL DE LABORATORIO (FITC APOPTOSIS DETECTION KIT). 2017/0339.</t>
  </si>
  <si>
    <t>2730002618</t>
  </si>
  <si>
    <t>565</t>
  </si>
  <si>
    <t>GENERALFILTER IBERICA S.A.</t>
  </si>
  <si>
    <t>A80321532</t>
  </si>
  <si>
    <t>MATERIAL DE LABORATORIO (FILTROS LAM14). 2017/0081.</t>
  </si>
  <si>
    <t>2730002617</t>
  </si>
  <si>
    <t>4090505161</t>
  </si>
  <si>
    <t>MATERIAL DE LABORATORIO 8PEPMAP100C18). 2017/0324.</t>
  </si>
  <si>
    <t>2730002616</t>
  </si>
  <si>
    <t>4090506871</t>
  </si>
  <si>
    <t>MATERIAL DE LABORATORIO (PUNTA CON FILTRO). 2017/0337.</t>
  </si>
  <si>
    <t>2730002615</t>
  </si>
  <si>
    <t>4090506372</t>
  </si>
  <si>
    <t>MATERIAL DE LABORATORIO (GLYCINE). 2017/0330.</t>
  </si>
  <si>
    <t>2730002614</t>
  </si>
  <si>
    <t>1299923</t>
  </si>
  <si>
    <t>MATERIAL DE LABORATORIO (LAB EQUIP TEST TUBE). 2017/0359.</t>
  </si>
  <si>
    <t>2730002613</t>
  </si>
  <si>
    <t>4090513466</t>
  </si>
  <si>
    <t>MATERIAL DE LABORATORIO (X50 PLACA F6). 2017/0367.</t>
  </si>
  <si>
    <t>2730002612</t>
  </si>
  <si>
    <t>MG/MG24</t>
  </si>
  <si>
    <t>SCT: UNIDAD DE TRANSGÉNESIS</t>
  </si>
  <si>
    <t>SERV. ELECTRODOM. ARAGON, S. COOP.</t>
  </si>
  <si>
    <t>F50091289</t>
  </si>
  <si>
    <t>KIT VIERTEAGUA RESISTENCIA DESESCARCH</t>
  </si>
  <si>
    <t>2730002611</t>
  </si>
  <si>
    <t>834539</t>
  </si>
  <si>
    <t>MAINFER MAYORISTA PARA LA INDUSTRIA</t>
  </si>
  <si>
    <t>A50552819</t>
  </si>
  <si>
    <t>TAPA CUBO COMUNAL BASURA. EQUIPAMIENTO 013.</t>
  </si>
  <si>
    <t>2730002610</t>
  </si>
  <si>
    <t>9370371034C</t>
  </si>
  <si>
    <t>GASTOS DE VIAJE 22-23/11 JORNADA LEAN.</t>
  </si>
  <si>
    <t>2730002609</t>
  </si>
  <si>
    <t>HR 67778</t>
  </si>
  <si>
    <t>HABITACION 22/11/17 PATRICIA MARIA BONACHELA SOLAS.</t>
  </si>
  <si>
    <t>2730002608</t>
  </si>
  <si>
    <t>HR 67779</t>
  </si>
  <si>
    <t>HABITACION 22/11/17 ANTONIO CAMPOS RUBIÑO.</t>
  </si>
  <si>
    <t>2730002607</t>
  </si>
  <si>
    <t>HR 65795</t>
  </si>
  <si>
    <t>HABITACION 25/09/17  MARIA RAMIREZ GUTIERREZ.</t>
  </si>
  <si>
    <t>2730002606</t>
  </si>
  <si>
    <t>HR 65791</t>
  </si>
  <si>
    <t>HABITACION 25/09/17 Mª CARMEN LEON ARAUJO.</t>
  </si>
  <si>
    <t>2730002605</t>
  </si>
  <si>
    <t>HR 65790</t>
  </si>
  <si>
    <t>HABITACION 25/09/17 MONICA LOPEZ VENTOSO.</t>
  </si>
  <si>
    <t>2730002600</t>
  </si>
  <si>
    <t>FV/21712092</t>
  </si>
  <si>
    <t>SONDA PACK SPY RF. EQUIPAMIENTO 012.</t>
  </si>
  <si>
    <t>2730002599</t>
  </si>
  <si>
    <t>FV/21712090</t>
  </si>
  <si>
    <t>SONDAS PACK SPY RF. EQUIPAMIENTO 011.</t>
  </si>
  <si>
    <t>2730002598</t>
  </si>
  <si>
    <t>10401 A</t>
  </si>
  <si>
    <t>LABNET BIOTECNICA, S.L.</t>
  </si>
  <si>
    <t>B82509852</t>
  </si>
  <si>
    <t>BAÑO SECO REFRIGERADO CON AGITACIÓN ACCUTHERM, CENTRIFUGA SOBREMESA.</t>
  </si>
  <si>
    <t>2730002595</t>
  </si>
  <si>
    <t>005-0183469</t>
  </si>
  <si>
    <t>R. COSTES INCURRIDOS ALCAÑIZ</t>
  </si>
  <si>
    <t>PARADORES DE TURISMO DE ESPAÑA SA</t>
  </si>
  <si>
    <t>A79855201</t>
  </si>
  <si>
    <t>JORNADA DE ACTUALIZACIÓN DE ENFERMERÍA DE URGENCIAS Y EMERGENCIAS 22/11/2017 -RESERVA DE SALA Y RESTAURACIÓN 22/11/2017</t>
  </si>
  <si>
    <t>ORNA LOPEZ GONZALO</t>
  </si>
  <si>
    <t>17728978A</t>
  </si>
  <si>
    <t>2730002565</t>
  </si>
  <si>
    <t>517010</t>
  </si>
  <si>
    <t>ANTONIO MATACHANA S.A.</t>
  </si>
  <si>
    <t>A08238578</t>
  </si>
  <si>
    <t>MANTENIMIENTO ESTERILIZACION DICIEMBRE.</t>
  </si>
  <si>
    <t>2730002564</t>
  </si>
  <si>
    <t>514429</t>
  </si>
  <si>
    <t>MANTENIMIENTO ESTERILIZACION. CUOTE NOVIEMBRE.</t>
  </si>
  <si>
    <t>2730002560</t>
  </si>
  <si>
    <t>1114</t>
  </si>
  <si>
    <t>COMISIONES CUENTA BRIDGE</t>
  </si>
  <si>
    <t>2730002559</t>
  </si>
  <si>
    <t>1113</t>
  </si>
  <si>
    <t>2730002558</t>
  </si>
  <si>
    <t>1112</t>
  </si>
  <si>
    <t>2730002557</t>
  </si>
  <si>
    <t>1111</t>
  </si>
  <si>
    <t>2730002556</t>
  </si>
  <si>
    <t>1.727</t>
  </si>
  <si>
    <t>MANTEN 077. RESOTE DE GAS SUSPA.</t>
  </si>
  <si>
    <t>2730002554</t>
  </si>
  <si>
    <t>A10002860</t>
  </si>
  <si>
    <t>CONTRATO ACTELION - PROYECTO NPC DIAGNOSIS DR. POCOVI</t>
  </si>
  <si>
    <t>TOMAS MARTIN IZQUIERDO ADN FRIGORIFICA S.L.</t>
  </si>
  <si>
    <t>B84830447</t>
  </si>
  <si>
    <t>SONDA DE TEMPERATURA SANYO 502, FILTRO CONDENSADOR. MANO DE OBRA Y PEQUEÑO MATERIAL.</t>
  </si>
  <si>
    <t>2730002553</t>
  </si>
  <si>
    <t>664</t>
  </si>
  <si>
    <t>SERVICIO DE LIMPIEZA</t>
  </si>
  <si>
    <t>2730002552</t>
  </si>
  <si>
    <t>0100025101</t>
  </si>
  <si>
    <t>GLOBAL ROSETTA, S.L.</t>
  </si>
  <si>
    <t>B86867710</t>
  </si>
  <si>
    <t>GIIC ACCESO INVESTIGADORES POR EMPRESA</t>
  </si>
  <si>
    <t>2730002551</t>
  </si>
  <si>
    <t>170470</t>
  </si>
  <si>
    <t>MOVILIDAPP IBERICA, S.L.</t>
  </si>
  <si>
    <t>B99351314</t>
  </si>
  <si>
    <t>ACTUALIZACION WEB</t>
  </si>
  <si>
    <t>2730002550</t>
  </si>
  <si>
    <t>507/17</t>
  </si>
  <si>
    <t>POLAR EXPRES</t>
  </si>
  <si>
    <t>B37482403</t>
  </si>
  <si>
    <t>ENVIO DE MATERIAL</t>
  </si>
  <si>
    <t>2730002549</t>
  </si>
  <si>
    <t>1811461</t>
  </si>
  <si>
    <t>MATERIAL DE LABORATORIO ( ATP ASSAY KIT, DEPROTEINIZING SAMPLRE PRPARATION KIT)</t>
  </si>
  <si>
    <t>2730002548</t>
  </si>
  <si>
    <t>8241284315</t>
  </si>
  <si>
    <t>MATERIAL DE LABORATORIO ( NAD / NAD QUANTITATION KIT)</t>
  </si>
  <si>
    <t>2730002547</t>
  </si>
  <si>
    <t>8241285913</t>
  </si>
  <si>
    <t>MATERIAL DE LABORATORIO ( SIAL , CENTRIGUE TUBES, CARBOARD FREEZER)</t>
  </si>
  <si>
    <t>2730002546</t>
  </si>
  <si>
    <t>9100034552</t>
  </si>
  <si>
    <t>MANTEN 063. REPARACION SYNERGY PROTEOMICA.</t>
  </si>
  <si>
    <t>2730002545</t>
  </si>
  <si>
    <t>195146299</t>
  </si>
  <si>
    <t>AGILENT TECHNOLOGIES SPAIN S.L.</t>
  </si>
  <si>
    <t>B86907128</t>
  </si>
  <si>
    <t>MATERIAL DE LABORATORIO (ENV FLEX). 2017/0139.</t>
  </si>
  <si>
    <t>2730002544</t>
  </si>
  <si>
    <t>40018069</t>
  </si>
  <si>
    <t>SERVICIO ESTANDAR DE CALIBRACION PIPETA. MANTEN 032.</t>
  </si>
  <si>
    <t>2730002543</t>
  </si>
  <si>
    <t>495848</t>
  </si>
  <si>
    <t>MANTENIMIENTO ESTERILIZACION. CUOTA FEBRERO 2017.</t>
  </si>
  <si>
    <t>RRPP-FORMACION CONTINUA PRESENCIAL (91001)</t>
  </si>
  <si>
    <t>2730002533</t>
  </si>
  <si>
    <t>9370313790C</t>
  </si>
  <si>
    <t>RF T 19-10 ZARAGOZA MADRID IDA Y VUELTA</t>
  </si>
  <si>
    <t>2730002532</t>
  </si>
  <si>
    <t>9370313791C</t>
  </si>
  <si>
    <t>SSCC-ENCOMIENDA CEICA</t>
  </si>
  <si>
    <t>RF T 17 18-11 ZARAGOZA MADRID MADRID ZARAGOZA</t>
  </si>
  <si>
    <t>2730002531</t>
  </si>
  <si>
    <t>91823963</t>
  </si>
  <si>
    <t>SANTA CRUZ BIOTECHNOLOGY, INC</t>
  </si>
  <si>
    <t>DE17431292</t>
  </si>
  <si>
    <t>MATERIAL DE LABORATORIO ( NHE- 1, V A PASE, MCT1)</t>
  </si>
  <si>
    <t>2730002530</t>
  </si>
  <si>
    <t>FV33294</t>
  </si>
  <si>
    <t>MATERIAL DE LABORATORIO ( CELL PROLIFERATION ELISA, RESMA PAPEL , TUBO EPPENDORF , VASO)</t>
  </si>
  <si>
    <t>2730002529</t>
  </si>
  <si>
    <t>FV33270</t>
  </si>
  <si>
    <t>MATERIAL DE LABORATORIO ( FILTER PAPER, ESTRA THIKC BLOT, PUNTA DE PIPETA, MICROTUBO)</t>
  </si>
  <si>
    <t>2730002528</t>
  </si>
  <si>
    <t>A/6108</t>
  </si>
  <si>
    <t>IBIAN TECHNOLOGIES SL</t>
  </si>
  <si>
    <t>B99204471</t>
  </si>
  <si>
    <t>MATERIAL DE LABORATOIRO ( FBS ESTÁNDAR, STABLE, TRYSIN)</t>
  </si>
  <si>
    <t>2730002522</t>
  </si>
  <si>
    <t>170850</t>
  </si>
  <si>
    <t>BONSAI ADVANCED TECHNOLOGIES S.L.</t>
  </si>
  <si>
    <t>B84430222</t>
  </si>
  <si>
    <t>MATERIAL DE LABORATORIO ( DONKEY A RABBIT  IRDYE ,  GOATRABBIT )</t>
  </si>
  <si>
    <t>2730002521</t>
  </si>
  <si>
    <t>FV33345</t>
  </si>
  <si>
    <t>MATERIAL DE LABORATORO (MICROTUBO 0,2 , PIPETA SEROLOGICA, JERINGA 1 ML)</t>
  </si>
  <si>
    <t>2730002520</t>
  </si>
  <si>
    <t>4090506870</t>
  </si>
  <si>
    <t>MATERIAL DE LABORATORIO ( ECM , MATRIBASMENM , MATRIX GFREDUC)</t>
  </si>
  <si>
    <t>2730002519</t>
  </si>
  <si>
    <t>4090500688</t>
  </si>
  <si>
    <t>MATERIAL DE LABORATORIO ( X200 PIPETTE 10 ML)</t>
  </si>
  <si>
    <t>2730002518</t>
  </si>
  <si>
    <t>F084400</t>
  </si>
  <si>
    <t>GRUPO DE INVESTIGACIÓN CLÍNICA DRA. GIRALDO -QUIRÓN GRUPO HOSP.</t>
  </si>
  <si>
    <t>COMERCIAL RAFER SL</t>
  </si>
  <si>
    <t>B50045988</t>
  </si>
  <si>
    <t>PANEX XTAG CYP2D6</t>
  </si>
  <si>
    <t>2730002517</t>
  </si>
  <si>
    <t>5100777030</t>
  </si>
  <si>
    <t>AL AIR LIQUIDE ESPAÑA S.A.</t>
  </si>
  <si>
    <t>A28016814</t>
  </si>
  <si>
    <t>BOTELLAS GASES PUROS Y MEZCLAS</t>
  </si>
  <si>
    <t>2730002516</t>
  </si>
  <si>
    <t>0095469395</t>
  </si>
  <si>
    <t>GRUPO INVESTIGADOR MUDEJAR H. OBISPO POLANCO-DR. CIPRÉS CASASNOVAS</t>
  </si>
  <si>
    <t>EL CORTE INGLES S.A.</t>
  </si>
  <si>
    <t>A28017895</t>
  </si>
  <si>
    <t>PROYECTOR +IMPRESORA LASERJET PRO M130FW+2TONER</t>
  </si>
  <si>
    <t>PUEBLA GUEDEA MARTA</t>
  </si>
  <si>
    <t>72993532L</t>
  </si>
  <si>
    <t>2730002512</t>
  </si>
  <si>
    <t>1/2017</t>
  </si>
  <si>
    <t>BORAO ZABALA LUIS</t>
  </si>
  <si>
    <t>25204376X</t>
  </si>
  <si>
    <t>REALIZACION DE ESTUDIO CUALITATIVO : ENTREVISTAS.</t>
  </si>
  <si>
    <t>2730002510</t>
  </si>
  <si>
    <t>131117</t>
  </si>
  <si>
    <t>EUROPEAN  FUND MANAGEMENT CONSULTING</t>
  </si>
  <si>
    <t>EXT122</t>
  </si>
  <si>
    <t>INSCRICPCION RAMON LAUNA TRAINING COURSE MADRID 08 DICIEMBRE 2017</t>
  </si>
  <si>
    <t>2730002509</t>
  </si>
  <si>
    <t>12635</t>
  </si>
  <si>
    <t>DM¬VCH EVENTS S.L.</t>
  </si>
  <si>
    <t>B86666054</t>
  </si>
  <si>
    <t>INSCRIPCION CONGRESO DE GASTRONTOROLOGIA CELEBRADO EN BARCELONA NOVIEMBRE 2017</t>
  </si>
  <si>
    <t>2730002508</t>
  </si>
  <si>
    <t>2017-11654</t>
  </si>
  <si>
    <t>EUROPEAN PUBLIC HEALTH ASSOCIANTION</t>
  </si>
  <si>
    <t>EXT00028</t>
  </si>
  <si>
    <t>GASTOS DE CANCELACION CONGRESO ENRIQUE BERNAL</t>
  </si>
  <si>
    <t>2730002507</t>
  </si>
  <si>
    <t>2017/021</t>
  </si>
  <si>
    <t>201702408</t>
  </si>
  <si>
    <t>ASOC COLABORACION COCHRANE</t>
  </si>
  <si>
    <t>G61808457</t>
  </si>
  <si>
    <t>DOCENCIA TALLER GRADE EN MADRID DEL 3 AL 4 DE OCTUBRE 2017</t>
  </si>
  <si>
    <t>2730002506</t>
  </si>
  <si>
    <t>FR-2017-27</t>
  </si>
  <si>
    <t>OWEN HOWARD</t>
  </si>
  <si>
    <t>X9483776W</t>
  </si>
  <si>
    <t>TRADUCCION Y REVISION CIENTIFICA DE ARTICULO "IMPACTO EN MOBI-MORTALIDAD Y ESTANCIA DE LAS INFECCIONES HOSPITLARIAS POR MICRORGANISMOS RESISTENTES"</t>
  </si>
  <si>
    <t>2730002505</t>
  </si>
  <si>
    <t>666638 RI</t>
  </si>
  <si>
    <t>MATERIAL DE LABORATORIO ( N2 SUPPLEMENT , B27 SUPPLEMENT)</t>
  </si>
  <si>
    <t>2730002504</t>
  </si>
  <si>
    <t>9170432047C</t>
  </si>
  <si>
    <t>REFBIOII</t>
  </si>
  <si>
    <t>GASTOS DE HOTEL EN BILBAO POR REUNION REFBIOII OLGA ABIAN, DAVID GARCIA, EDUARDO ROMANOS, ELENA TAPIA,AANTONIO GIMENO, RALF KOHLER, LUIS GARCIA OTIN, MIGEL ARBONES , CARLOS LAPUERTA,MONICA TORRIJOS, ALBA DE MARTINO, JORGE NAVARRO, CESAR VALLEJO, JAVIER GO</t>
  </si>
  <si>
    <t>2730002503</t>
  </si>
  <si>
    <t>9370313793C</t>
  </si>
  <si>
    <t>GASTOS DE VIAJE ZAZ/BIO EL 16/10/2017OLGA ABIAN</t>
  </si>
  <si>
    <t>2730002502</t>
  </si>
  <si>
    <t>9370313787C</t>
  </si>
  <si>
    <t>GASTOS DE VIAJE ZAZ- MJV DE IZASKUN ARENAZ EL 20/10/2017</t>
  </si>
  <si>
    <t>2730002501</t>
  </si>
  <si>
    <t>667206 RI</t>
  </si>
  <si>
    <t>MATERIAL DE LABORATORIO ( TAQMAN SNP ASSAYS )</t>
  </si>
  <si>
    <t>2730002500</t>
  </si>
  <si>
    <t>9370313792C</t>
  </si>
  <si>
    <t>GASTOS DE VIAJE EL 26/10 ZAZ- MAD-ZAZA PACO ESTUPIÑAN, MIRIAM SERAL, ESTHER ANGULO, MANUEL RIDAO,</t>
  </si>
  <si>
    <t>2730002499</t>
  </si>
  <si>
    <t>9170432046C</t>
  </si>
  <si>
    <t>2730002498</t>
  </si>
  <si>
    <t>9370313785C</t>
  </si>
  <si>
    <t>GASTOS DE VIAJE DE ALBA DE MARTINO, FERNANDO ABADIA BADENAS, BILLETES DE TREN ZARAGOZA- SEVILLA</t>
  </si>
  <si>
    <t>2730002497</t>
  </si>
  <si>
    <t>9103012316</t>
  </si>
  <si>
    <t>WERFEN ESPAÑA S.A.U.</t>
  </si>
  <si>
    <t>A28114742</t>
  </si>
  <si>
    <t>MATERIAL DE LABORATORIO ( RNEASY MINI KIT)</t>
  </si>
  <si>
    <t>2730002496</t>
  </si>
  <si>
    <t>668690 RI</t>
  </si>
  <si>
    <t>MATERIAL DE LABORATORIO ( PODOPLANIN ANTBODY)</t>
  </si>
  <si>
    <t>2730002495</t>
  </si>
  <si>
    <t>15181931/1</t>
  </si>
  <si>
    <t>MATERIAL DE LABORATORIO  ( HUMAN PROGRANULITN )</t>
  </si>
  <si>
    <t>2730002494</t>
  </si>
  <si>
    <t>666501 RI</t>
  </si>
  <si>
    <t>2730002493</t>
  </si>
  <si>
    <t>20171294-M</t>
  </si>
  <si>
    <t>GASTOS DE CAFETERIA EL 03/10 Y 04/10/2017 EN EL MINISTERIO DE SANIDAD</t>
  </si>
  <si>
    <t>2730002492</t>
  </si>
  <si>
    <t>20170186</t>
  </si>
  <si>
    <t>GASTOS DE SERVICIO DE ALOJAMIENTO DEL ENTRONO DE PRODUCCION Y PREPRODUCCION</t>
  </si>
  <si>
    <t>2730002491</t>
  </si>
  <si>
    <t>3300-068/17</t>
  </si>
  <si>
    <t>GESUNDHEIT ÖSTERREICH GMBH</t>
  </si>
  <si>
    <t>ATU6277717</t>
  </si>
  <si>
    <t>DATA INTERPRETATION AN LOCAL ADVISE SERVICES FOR THE PROJECT</t>
  </si>
  <si>
    <t>2730002490</t>
  </si>
  <si>
    <t>RUIZ ASENSIO LUIS MIGUEL</t>
  </si>
  <si>
    <t>25148295A</t>
  </si>
  <si>
    <t>INTRODUCCION DE DATOS, PROCESO Y GENERACION DE INFORMES. 2ª OLEADA DE LLAMADAS ENTREVISTAS SATISFACCIÓN USUARIOS.</t>
  </si>
  <si>
    <t>2730002489</t>
  </si>
  <si>
    <t>170673</t>
  </si>
  <si>
    <t>MATERIAL DE LABORATORIO (DONKEY A RABBIT IRDEY)</t>
  </si>
  <si>
    <t>2730002488</t>
  </si>
  <si>
    <t>170770</t>
  </si>
  <si>
    <t>MATERIAL DE LABORATORIO ( CAMELEON 700, DONKEYA MOUSE IRDYE, GOAT ARABBIT)</t>
  </si>
  <si>
    <t>2730002487</t>
  </si>
  <si>
    <t>170794</t>
  </si>
  <si>
    <t>MATERIAL DE LABORATORIO ( BLOCKING BUFFER OPTIMIZATION KIT)</t>
  </si>
  <si>
    <t>2730002486</t>
  </si>
  <si>
    <t>20170268</t>
  </si>
  <si>
    <t>TRABAJOS DEL SERVICIO DE MICROSCOPIA E IMAGEN</t>
  </si>
  <si>
    <t>2730002485</t>
  </si>
  <si>
    <t>20170264</t>
  </si>
  <si>
    <t>2730002484</t>
  </si>
  <si>
    <t>170823</t>
  </si>
  <si>
    <t>MATERIAL DE LABORATORIO ( CELL TAG 700)</t>
  </si>
  <si>
    <t>2730002483</t>
  </si>
  <si>
    <t>2017/666</t>
  </si>
  <si>
    <t>3 VISITA DE MONITORIZACION CON INFORME FINAL</t>
  </si>
  <si>
    <t>2730002482</t>
  </si>
  <si>
    <t>FV33256</t>
  </si>
  <si>
    <t>MATERIAL DE LABORATORIO ( TUBOS, MICROTUBO, PUNTO PIPETA, FLASK , ACRYLAMIDA, COOMASSIE )</t>
  </si>
  <si>
    <t>2730002481</t>
  </si>
  <si>
    <t>FV33241</t>
  </si>
  <si>
    <t>MATERIAL DE LABORATORIO ( PHOSPHO , MONOCLONAL ANTIBOY, , ANTI SQTM)</t>
  </si>
  <si>
    <t>2730002480</t>
  </si>
  <si>
    <t>FV33234</t>
  </si>
  <si>
    <t>MATERIAL DE LABORATORIO ( FAST STAR SYBR GRENN MASTER)</t>
  </si>
  <si>
    <t>2730002479</t>
  </si>
  <si>
    <t>171190</t>
  </si>
  <si>
    <t>DELTACLON, SL</t>
  </si>
  <si>
    <t>B81380370</t>
  </si>
  <si>
    <t>MATERIAL DE LABORATORIO / ANTI- SLC PICOBAND ANTIBODYT , BLOCKING PEPTIDE)</t>
  </si>
  <si>
    <t>2730002478</t>
  </si>
  <si>
    <t>A-386</t>
  </si>
  <si>
    <t>REFBIO II- HEPATIC</t>
  </si>
  <si>
    <t>C.A3 POSTER COLOR</t>
  </si>
  <si>
    <t>2730002477</t>
  </si>
  <si>
    <t>8241283127</t>
  </si>
  <si>
    <t>MATERIAL DE LABORATORIO ( COLLAGENASE FROM CLOSTRICUM )</t>
  </si>
  <si>
    <t>2730002476</t>
  </si>
  <si>
    <t>4090501680</t>
  </si>
  <si>
    <t>MATERIAL DE LABORATORIO ( 1LT MEHTNOL PEROXIDE)</t>
  </si>
  <si>
    <t>2730002475</t>
  </si>
  <si>
    <t>20170745</t>
  </si>
  <si>
    <t>TRABAJOS DEL SERVICIO DE MICROSCOPIA OPTICA E IMAGEN</t>
  </si>
  <si>
    <t>2730002474</t>
  </si>
  <si>
    <t>8241282741</t>
  </si>
  <si>
    <t>MATERIAL DE LABORATORIO ( ANTI- INTEGRIN BET ANTIBODY)</t>
  </si>
  <si>
    <t>2730002473</t>
  </si>
  <si>
    <t>4090485448</t>
  </si>
  <si>
    <t>MATERIAL DE LABORATORIO ( X1000 PUNTA ESPECIAL PARA GEL EA)</t>
  </si>
  <si>
    <t>2730002472</t>
  </si>
  <si>
    <t>8241280358</t>
  </si>
  <si>
    <t>MATERIAL DE LABORATORIO ( GAPDH, B2M, BME, PPIA, HPRT)</t>
  </si>
  <si>
    <t>2730002471</t>
  </si>
  <si>
    <t>8241280359</t>
  </si>
  <si>
    <t>MATERIAL DE LABORATORIO ( IMMOBILON- FL, ROLL)</t>
  </si>
  <si>
    <t>2730002470</t>
  </si>
  <si>
    <t>8241279955</t>
  </si>
  <si>
    <t>MATERIAL DE LABORATORIO ( LACTATE ASSAY KIT)</t>
  </si>
  <si>
    <t>2730002469</t>
  </si>
  <si>
    <t>01/17</t>
  </si>
  <si>
    <t>ORNA GUTIERREZ BEATRIZ</t>
  </si>
  <si>
    <t>25188560H</t>
  </si>
  <si>
    <t>DESARROLLO DE BASE DE DATOS</t>
  </si>
  <si>
    <t>2730002468</t>
  </si>
  <si>
    <t>03/17</t>
  </si>
  <si>
    <t>ADMINISTRACION DE ENTREVISTAS</t>
  </si>
  <si>
    <t>2730002467</t>
  </si>
  <si>
    <t>02/17</t>
  </si>
  <si>
    <t>2730002466</t>
  </si>
  <si>
    <t>4090501118</t>
  </si>
  <si>
    <t>MATERIAL DE LABORATORIO ( SEA BLOCK , MEMCODE REVERSIBLE)</t>
  </si>
  <si>
    <t>2730002465</t>
  </si>
  <si>
    <t>97120</t>
  </si>
  <si>
    <t>BIONOVA CIENTIFICA S.L.</t>
  </si>
  <si>
    <t>B78541182</t>
  </si>
  <si>
    <t>MATERIAL DE LABORATORIO ( FLUOROMETRIC)</t>
  </si>
  <si>
    <t>2730002464</t>
  </si>
  <si>
    <t>FV+324279</t>
  </si>
  <si>
    <t>CULTEK S.L.</t>
  </si>
  <si>
    <t>B28442135</t>
  </si>
  <si>
    <t>CALIBRACION GAS BALANCE NITROGENO. MANTEN 060.</t>
  </si>
  <si>
    <t>2730002463</t>
  </si>
  <si>
    <t>832579</t>
  </si>
  <si>
    <t>ESCALERA ALUMINIIO, CAJA ELECT. EQUIPAMIENTO 010.</t>
  </si>
  <si>
    <t>2730002462</t>
  </si>
  <si>
    <t>9100034975</t>
  </si>
  <si>
    <t>MANTEN 072. O-RING BUNA-N 4.</t>
  </si>
  <si>
    <t>2730002461</t>
  </si>
  <si>
    <t>40018435</t>
  </si>
  <si>
    <t>REPARACION Y CALIBRACION BIOHIT. MANTEN 065.</t>
  </si>
  <si>
    <t>2730002460</t>
  </si>
  <si>
    <t>17/2794</t>
  </si>
  <si>
    <t>INSTITUTO TECNOLOGICO DE ARAGON</t>
  </si>
  <si>
    <t>Q5095008H</t>
  </si>
  <si>
    <t>CALIBRACION EQUIPOS.</t>
  </si>
  <si>
    <t>2730002459</t>
  </si>
  <si>
    <t>27047</t>
  </si>
  <si>
    <t>ORBE TELECOMUNICACIONES S.L.</t>
  </si>
  <si>
    <t>B50571694</t>
  </si>
  <si>
    <t>TRABAJOS CAJA PULSADOR, CERRADURA ELECTROMECANICA. EQUIPAMIENTO 001.</t>
  </si>
  <si>
    <t>2730002458</t>
  </si>
  <si>
    <t>704015867</t>
  </si>
  <si>
    <t>ARAIZ SUMINISTROS ELECTRICOS S.A.</t>
  </si>
  <si>
    <t>A50079961</t>
  </si>
  <si>
    <t>REPARACION LAMPARAS. MANTEN 053.</t>
  </si>
  <si>
    <t>2730002457</t>
  </si>
  <si>
    <t>9100033348</t>
  </si>
  <si>
    <t>REPARACION LAMPARA 14.5V.</t>
  </si>
  <si>
    <t>2730002456</t>
  </si>
  <si>
    <t>830583</t>
  </si>
  <si>
    <t>PILA LITIO. MANTEN 064.</t>
  </si>
  <si>
    <t>2730002453</t>
  </si>
  <si>
    <t>48</t>
  </si>
  <si>
    <t>TRANSPORTE DE ANIMALES CURSO APC020/17.</t>
  </si>
  <si>
    <t>2730002452</t>
  </si>
  <si>
    <t>47</t>
  </si>
  <si>
    <t>TRANSPORTE ANIMALES CURSO NORMOPERF.</t>
  </si>
  <si>
    <t>2730002451</t>
  </si>
  <si>
    <t>51</t>
  </si>
  <si>
    <t>TRANSPORTE DE ANIMALES PARA CURSO NORMOPERF.</t>
  </si>
  <si>
    <t>2730002450</t>
  </si>
  <si>
    <t>55</t>
  </si>
  <si>
    <t>TRANSPORTE DE ANIMALES PARA CURSO APC021/17.</t>
  </si>
  <si>
    <t>2730002449</t>
  </si>
  <si>
    <t>50</t>
  </si>
  <si>
    <t>TRANSPORTE DE ANIMALES PARA CURSO.</t>
  </si>
  <si>
    <t>2730002448</t>
  </si>
  <si>
    <t>V 34112</t>
  </si>
  <si>
    <t>LA URBE SERVICIOS SL</t>
  </si>
  <si>
    <t>B50055631</t>
  </si>
  <si>
    <t>LIMPIAINODOROS.</t>
  </si>
  <si>
    <t>2730002447</t>
  </si>
  <si>
    <t>PVL008217</t>
  </si>
  <si>
    <t>CERDOS CEBADOS 8 APC020/17.</t>
  </si>
  <si>
    <t>2730002446</t>
  </si>
  <si>
    <t>PVL008216</t>
  </si>
  <si>
    <t>2730002445</t>
  </si>
  <si>
    <t>PVL008215</t>
  </si>
  <si>
    <t>CERDOS CEBADOS 1 NORMOPERF.</t>
  </si>
  <si>
    <t>2730002444</t>
  </si>
  <si>
    <t>PVL008213</t>
  </si>
  <si>
    <t>CERDOS CEBADOS 2 NORMOPERF.</t>
  </si>
  <si>
    <t>2730002443</t>
  </si>
  <si>
    <t>195139298</t>
  </si>
  <si>
    <t>MATERIAL DE LABORATORIO (ENV FLEX, DAKO REAL). 2017/0045.</t>
  </si>
  <si>
    <t>2730002436</t>
  </si>
  <si>
    <t>17/05175</t>
  </si>
  <si>
    <t>MATERIAL DE LABORATORIO (ETANOL, PROPANOL, PARAFILM). 2017/0300.</t>
  </si>
  <si>
    <t>2730002435</t>
  </si>
  <si>
    <t>17/05441</t>
  </si>
  <si>
    <t>MATERIAL DE LABORATORIO (SECAMANOS, CELULOSA).</t>
  </si>
  <si>
    <t>2730002434</t>
  </si>
  <si>
    <t>17/05176</t>
  </si>
  <si>
    <t>MATERIAL DE LABORATORIO (SECAMANOS).</t>
  </si>
  <si>
    <t>2730002433</t>
  </si>
  <si>
    <t>17/05137</t>
  </si>
  <si>
    <t>MATERIAL DE LABORATORIO (SOLUCION HIDROALCOHOLICA). 2017/0253.</t>
  </si>
  <si>
    <t>2730002432</t>
  </si>
  <si>
    <t>17/05432</t>
  </si>
  <si>
    <t>MATERIAL DE LABORATORIO (JERINGAS, TAPONES).</t>
  </si>
  <si>
    <t>2730002431</t>
  </si>
  <si>
    <t>17/05440</t>
  </si>
  <si>
    <t>MATERIAL DE LABORATORIO (LEJIA).</t>
  </si>
  <si>
    <t>2730002430</t>
  </si>
  <si>
    <t>50018155</t>
  </si>
  <si>
    <t>CYTOGNOS SL</t>
  </si>
  <si>
    <t>B37319225</t>
  </si>
  <si>
    <t>MATERIAL DE LABORATORIO (QUICKLYSIS). 2017/0315.</t>
  </si>
  <si>
    <t>2730002429</t>
  </si>
  <si>
    <t>F084274</t>
  </si>
  <si>
    <t>MATERIAL DE LABORATORIO (PUNTA PIPETA). 2017/0321.</t>
  </si>
  <si>
    <t>2730002428</t>
  </si>
  <si>
    <t>001997992</t>
  </si>
  <si>
    <t>MATERIAL DE LABORATORIO (BD 550257 A-HUM). 2017/0276.</t>
  </si>
  <si>
    <t>2730002427</t>
  </si>
  <si>
    <t>002002639</t>
  </si>
  <si>
    <t>MATERIAL DE LABORATORIO (BD 342003 FACS FLOW). 2017/0289.</t>
  </si>
  <si>
    <t>2730002426</t>
  </si>
  <si>
    <t>1293604</t>
  </si>
  <si>
    <t>MATERIAL DE LABORATORIO (ISOFLOW TM EPICS SHEALTH. 2017/0312.</t>
  </si>
  <si>
    <t>2730002424</t>
  </si>
  <si>
    <t>45020170715</t>
  </si>
  <si>
    <t>2730002423</t>
  </si>
  <si>
    <t>FV33248</t>
  </si>
  <si>
    <t>MATERIAL DE LABORATORIO (PUNTA PIPETA). 2017/0328.</t>
  </si>
  <si>
    <t>2730002422</t>
  </si>
  <si>
    <t>FV33159</t>
  </si>
  <si>
    <t>MATERIAL DE LABORATORIO (PUNTA PIPETA). 2017/0310.</t>
  </si>
  <si>
    <t>2730002421</t>
  </si>
  <si>
    <t>FV33179</t>
  </si>
  <si>
    <t>MATERIAL DE LABORATORIO (POCILLOS). 2017/0283.</t>
  </si>
  <si>
    <t>2730002420</t>
  </si>
  <si>
    <t>F17-02847</t>
  </si>
  <si>
    <t>JAVIER SOLANAS LABOARAGON SL</t>
  </si>
  <si>
    <t>B99079188</t>
  </si>
  <si>
    <t>MATERIAL DE LABORATORIO (CAJA PORTAOBJETOS). 2017/0285.</t>
  </si>
  <si>
    <t>2730002419</t>
  </si>
  <si>
    <t>803</t>
  </si>
  <si>
    <t>MATERIAL DE LABORATORIO (CF-BLUE ANTI-HUMAN). 2017/0294.</t>
  </si>
  <si>
    <t>2730002418</t>
  </si>
  <si>
    <t>777</t>
  </si>
  <si>
    <t>MATERIAL DE LABORATORIO (FITC APOPTOSIS DETECTION KIT). 2017/0292.</t>
  </si>
  <si>
    <t>2730002417</t>
  </si>
  <si>
    <t>A/6020</t>
  </si>
  <si>
    <t>MATERIAL DE LABORATORIO (PUNTA PIPETA). 2017/0301.</t>
  </si>
  <si>
    <t>2730002416</t>
  </si>
  <si>
    <t>4090494389</t>
  </si>
  <si>
    <t>MATERIAL DE LABORATORIO (X96 ZIP TIP C4). 2017/0279.</t>
  </si>
  <si>
    <t>2730002415</t>
  </si>
  <si>
    <t>A-387</t>
  </si>
  <si>
    <t>CARTEL COLOR A3 CELL CULTURE.</t>
  </si>
  <si>
    <t>2730002414</t>
  </si>
  <si>
    <t>195163391</t>
  </si>
  <si>
    <t>MATERIAL DE LABORATORIO (ECLIPSE PLUS C18). 2017/0303.</t>
  </si>
  <si>
    <t>2730002413</t>
  </si>
  <si>
    <t>195151253</t>
  </si>
  <si>
    <t>MATERIAL DE LABORATORIO (SCREEN TAPE PARA ARN DE ALTA SENSIBILIDAD). 2017/0194.</t>
  </si>
  <si>
    <t>2730002412</t>
  </si>
  <si>
    <t>F-V/2172880</t>
  </si>
  <si>
    <t>MATERIAL DE LABORATORIO (FOLIGON). 2017/0290.</t>
  </si>
  <si>
    <t>2730002411</t>
  </si>
  <si>
    <t>SR1985</t>
  </si>
  <si>
    <t>SODISPAN RESEARCH, SL</t>
  </si>
  <si>
    <t>B86864550</t>
  </si>
  <si>
    <t>MATERIAL DE LABORATORIO (CAJAS DE TRANSPORTE Y GUANTES). 2017/0331.</t>
  </si>
  <si>
    <t>2730002410</t>
  </si>
  <si>
    <t>SR1943</t>
  </si>
  <si>
    <t>MATERIAL DE LABORATORIO (GUANTES). 2017/0295.</t>
  </si>
  <si>
    <t>2730002409</t>
  </si>
  <si>
    <t>0170A008602</t>
  </si>
  <si>
    <t>SANHIGIA S.L.</t>
  </si>
  <si>
    <t>B22198196</t>
  </si>
  <si>
    <t>MATERIAL DE LABORATORIO (ROLLO ESTERILIZACION). 2017/0192.</t>
  </si>
  <si>
    <t>2730002408</t>
  </si>
  <si>
    <t>0170A009270</t>
  </si>
  <si>
    <t>2730002407</t>
  </si>
  <si>
    <t>0170A011467</t>
  </si>
  <si>
    <t>MATERIAL DE LABORATORIO (SERVILLETA BABERO). 2017/0245.</t>
  </si>
  <si>
    <t>2730002406</t>
  </si>
  <si>
    <t>FV/21712246</t>
  </si>
  <si>
    <t>MATERIAL DE LABORATORIO (BOLSA AUTOCLAVE). 2017/0302.</t>
  </si>
  <si>
    <t>2730002405</t>
  </si>
  <si>
    <t>21707753</t>
  </si>
  <si>
    <t>JOSE COLLADO S.A.</t>
  </si>
  <si>
    <t>A08611444</t>
  </si>
  <si>
    <t>MATERIAL DE LABORATORIO (CR-36). 2017/0297.</t>
  </si>
  <si>
    <t>2730002404</t>
  </si>
  <si>
    <t>840/17</t>
  </si>
  <si>
    <t>GILABERT BERNAL PROTECCION LABORAL S.L.</t>
  </si>
  <si>
    <t>B54466578</t>
  </si>
  <si>
    <t>MATERIAL DE LABORATORIO (SURCHPLUS CUBREZAPATOS). 2017/0305.</t>
  </si>
  <si>
    <t>2730002403</t>
  </si>
  <si>
    <t>A-385</t>
  </si>
  <si>
    <t>TARJETAS STOCK Y PROCED. ECUADERNACIONES.</t>
  </si>
  <si>
    <t>2730002402</t>
  </si>
  <si>
    <t>17/835</t>
  </si>
  <si>
    <t>COMERCIAL DOSHER S.L.</t>
  </si>
  <si>
    <t>B50087337</t>
  </si>
  <si>
    <t>MATERIAL DE LABORATORIO (MASCARILLAS, CALZAS). 2017/0333.</t>
  </si>
  <si>
    <t>2730002401</t>
  </si>
  <si>
    <t>17/761</t>
  </si>
  <si>
    <t>MATERIAL DE LABORATORIO (CALZAS). 2017/0296.</t>
  </si>
  <si>
    <t>2730002400</t>
  </si>
  <si>
    <t>7.259</t>
  </si>
  <si>
    <t>PLANAS MARTINEZ SL</t>
  </si>
  <si>
    <t>B50357664</t>
  </si>
  <si>
    <t>GESTION DE PURINES Y TRANSPORTE 16/10/17.</t>
  </si>
  <si>
    <t>2730002399</t>
  </si>
  <si>
    <t>45020170734</t>
  </si>
  <si>
    <t>POR LOS TRABAJOS INCLUIDOS EN LOS ALBARANES Nº 972, 0464 Y 1005 DEL SERVICIO DE EXPERIMENTACION ANIMAL.</t>
  </si>
  <si>
    <t>2730002398</t>
  </si>
  <si>
    <t>45020170668</t>
  </si>
  <si>
    <t>POR LOS TRABAJOS INCLUIDOS EN LOS ALBARANES Nº 0416 Y 0417 DEL SERVICIO DE EXPERIMENTACION ANIMAL.</t>
  </si>
  <si>
    <t>2730002396</t>
  </si>
  <si>
    <t>170001712</t>
  </si>
  <si>
    <t>EUROSETS S.R.L.</t>
  </si>
  <si>
    <t>IT02005430364</t>
  </si>
  <si>
    <t>MATERIAL DE LABORATORIO (TRILLY MODULE BULK, MINI SHERLOCK ARTERIAL FILTER,…).</t>
  </si>
  <si>
    <t>2730002395</t>
  </si>
  <si>
    <t>5200217558</t>
  </si>
  <si>
    <t>AIR LIQUIDE MEDICINAL S.L.</t>
  </si>
  <si>
    <t>B81231011</t>
  </si>
  <si>
    <t>GASES ACONDICIONADOS. OXIGENO MEDICINAL.</t>
  </si>
  <si>
    <t>2730002393</t>
  </si>
  <si>
    <t>5200225320</t>
  </si>
  <si>
    <t>ROMERO MARTIN, IVAN</t>
  </si>
  <si>
    <t>29136172W</t>
  </si>
  <si>
    <t>2730002387</t>
  </si>
  <si>
    <t>84070890</t>
  </si>
  <si>
    <t>SUMINISTRO MATERIAL OCTUBRE</t>
  </si>
  <si>
    <t>2730002384</t>
  </si>
  <si>
    <t>134</t>
  </si>
  <si>
    <t>SERVICIO TRAINING PARA TRABAJADORES SANITARIOS DEL HOSPITAL DE ALCAÑIZ</t>
  </si>
  <si>
    <t>2730002383</t>
  </si>
  <si>
    <t>5200225324</t>
  </si>
  <si>
    <t>GASES ACONDICIONADOS. ALQUILER MED BOTELLA GRANDE. INMOV MED BOTELLA GRANDE.</t>
  </si>
  <si>
    <t>2730002382</t>
  </si>
  <si>
    <t>1708519</t>
  </si>
  <si>
    <t>2730002381</t>
  </si>
  <si>
    <t>1705472</t>
  </si>
  <si>
    <t>MATERIAL DE LABORATORIO (RACO R-12 CONEJOS).</t>
  </si>
  <si>
    <t>2730002380</t>
  </si>
  <si>
    <t>1708964</t>
  </si>
  <si>
    <t>PIENSO CONEJOS.</t>
  </si>
  <si>
    <t>2730002379</t>
  </si>
  <si>
    <t>199035 RI</t>
  </si>
  <si>
    <t>DATA SCIENCES INTERNATIONAL</t>
  </si>
  <si>
    <t>41-1500649</t>
  </si>
  <si>
    <t>NEW PONEMAH SOFTWARE SYS SALE.</t>
  </si>
  <si>
    <t>2730002378</t>
  </si>
  <si>
    <t>M323542</t>
  </si>
  <si>
    <t>FISTERRA FEE FOR PERIOD FROM JAN 1, 2017 TO DEC 31, 2017 - ONLINE ACCESS</t>
  </si>
  <si>
    <t>2730002376</t>
  </si>
  <si>
    <t>90506/HUN</t>
  </si>
  <si>
    <t>EXPLOTADORA OSCENSE SL</t>
  </si>
  <si>
    <t>B22340939</t>
  </si>
  <si>
    <t>ALOJAMIENTO PERSONAL JORNADAS DE CALIDAD HUESCA</t>
  </si>
  <si>
    <t>AZANZA HERNANDEZ MARTA</t>
  </si>
  <si>
    <t>73001044X</t>
  </si>
  <si>
    <t>2730002374</t>
  </si>
  <si>
    <t>HR63588</t>
  </si>
  <si>
    <t>HABITACION HOTEL 13/06/17 JUAN RAMON GONZALEZ RUIZ</t>
  </si>
  <si>
    <t>2730002373</t>
  </si>
  <si>
    <t>482</t>
  </si>
  <si>
    <t>ASHLOC CONSULTORES SL</t>
  </si>
  <si>
    <t>B50728328</t>
  </si>
  <si>
    <t>TRADUCCION DOCUMENTO 170616 CPI CONSULTA PRELIMINAR MERCADO FINAL</t>
  </si>
  <si>
    <t>2730002371</t>
  </si>
  <si>
    <t>20171431</t>
  </si>
  <si>
    <t>GREENDATA, S.L.</t>
  </si>
  <si>
    <t>B60742863</t>
  </si>
  <si>
    <t>NEW ENGLAND JOURNAL OF MEDICINE</t>
  </si>
  <si>
    <t>2730002369</t>
  </si>
  <si>
    <t>1/10</t>
  </si>
  <si>
    <t>GASTOS DE LOCOMOCION POR ASISTENCIA A TALLER GRADE EL 3-4 DE OCTUBRE 2017</t>
  </si>
  <si>
    <t>2730002368</t>
  </si>
  <si>
    <t>2/10</t>
  </si>
  <si>
    <t>GASTOS DE VIAJE LOCOMOCION POR ASISTENCIA A TALLER GRADE EL 3-4 DE OCTUBRE DE 2017</t>
  </si>
  <si>
    <t>2730002360</t>
  </si>
  <si>
    <t>462380</t>
  </si>
  <si>
    <t>PERIODO DEL 31-08-2017 AL 03-10-2017</t>
  </si>
  <si>
    <t>2730002359</t>
  </si>
  <si>
    <t>E042/2017</t>
  </si>
  <si>
    <t>COMPRA Y CUSTODIA DE  CERTIFICADOS PARA PORTAL DEL IACS DURANTE 1 AÑO</t>
  </si>
  <si>
    <t>2730002357</t>
  </si>
  <si>
    <t>9170400150C</t>
  </si>
  <si>
    <t>VIAJES ELISA GRACIA HTL NOVOTEL MADRIE 21-09 A 22-09</t>
  </si>
  <si>
    <t>2730002356</t>
  </si>
  <si>
    <t>9370258137C</t>
  </si>
  <si>
    <t>RF T 21 Y 22/09 ZARAGOZA MADRID IDA Y VUELTA</t>
  </si>
  <si>
    <t>2730002354</t>
  </si>
  <si>
    <t>14242</t>
  </si>
  <si>
    <t>INFOZARA CONSULTORIA INFORMATICA SL</t>
  </si>
  <si>
    <t>B99104721</t>
  </si>
  <si>
    <t>PAGO CORRESPONDIENTE AL COSTE DE ALOJAMIENTO DE LA PLATAFORMA ARASIS EN SERVIDOR COMPARTIDO, MES DE AGOSTO</t>
  </si>
  <si>
    <t>2730002352</t>
  </si>
  <si>
    <t>9370210464C</t>
  </si>
  <si>
    <t>SSCC-GASTOS GENERALES-DIETAS Y VIAJES PRODUCCION</t>
  </si>
  <si>
    <t>RF T 29-08 ZARAGOZA MADRID</t>
  </si>
  <si>
    <t>2730002350</t>
  </si>
  <si>
    <t>7916/17</t>
  </si>
  <si>
    <t>SSCC-FORMACION EN CIRUGIA EXPERIMENTAL</t>
  </si>
  <si>
    <t>MEDITERRANEA DE CATERING S.L.</t>
  </si>
  <si>
    <t>B30145775</t>
  </si>
  <si>
    <t>000-17 CURSO DE CIRUGIA AVANZADA DE GINECOLOGIA EN MODELO ANIMAL Y CADAVER</t>
  </si>
  <si>
    <t>2730002348</t>
  </si>
  <si>
    <t>4600041854</t>
  </si>
  <si>
    <t>ENVIOS</t>
  </si>
  <si>
    <t>2730002345</t>
  </si>
  <si>
    <t>7050291591</t>
  </si>
  <si>
    <t>MATERIAL DE OFICINA</t>
  </si>
  <si>
    <t>EVALUACION DE LA PROGRESION Y PRONOSTICO DE LA ENFERMEDAD DE PARIKINSON EMP</t>
  </si>
  <si>
    <t>2730002342</t>
  </si>
  <si>
    <t>A-201362</t>
  </si>
  <si>
    <t>LANGA &amp; SOLER S.L.</t>
  </si>
  <si>
    <t>B50688837</t>
  </si>
  <si>
    <t>2730002340</t>
  </si>
  <si>
    <t>1171034</t>
  </si>
  <si>
    <t>GRUPO LA VELOZ SDAD COOP</t>
  </si>
  <si>
    <t>F50633478</t>
  </si>
  <si>
    <t>2730002338</t>
  </si>
  <si>
    <t>84070901</t>
  </si>
  <si>
    <t>MES DE OCTUBRE</t>
  </si>
  <si>
    <t>2730002334</t>
  </si>
  <si>
    <t>5100777027</t>
  </si>
  <si>
    <t>GASES PUROS Y MEZCLAS ALQUILER BOTELLA GPM Y ALQUILER BOTELLA ALPHAGAZ SMARTOP</t>
  </si>
  <si>
    <t>2730002333</t>
  </si>
  <si>
    <t>06/10</t>
  </si>
  <si>
    <t>GASTOS DE VIAJE A SANTANDER EL 26/10/2017</t>
  </si>
  <si>
    <t>2730002332</t>
  </si>
  <si>
    <t>5200804700</t>
  </si>
  <si>
    <t>ALQUILER BOTELLA GPM Y ALQUILER BOTELLA ALPHAGAZ SMARTOP</t>
  </si>
  <si>
    <t>2730002331</t>
  </si>
  <si>
    <t>07/10</t>
  </si>
  <si>
    <t>GASTOS DE VIAJE A SANTANDER (VEHICULO DE ALQUILER)</t>
  </si>
  <si>
    <t>2730002330</t>
  </si>
  <si>
    <t>27329</t>
  </si>
  <si>
    <t>IACS RED WIFI CAMBIO DOMINIO</t>
  </si>
  <si>
    <t>2730002329</t>
  </si>
  <si>
    <t>05/10</t>
  </si>
  <si>
    <t>ASAMBLEA ITEMAS</t>
  </si>
  <si>
    <t>2730002328</t>
  </si>
  <si>
    <t>ESTORES OPACOS PARA SALA FÉLIX DE AZARA</t>
  </si>
  <si>
    <t>2730002327</t>
  </si>
  <si>
    <t>5100826263</t>
  </si>
  <si>
    <t>ALQUILER BOTELLA GPM</t>
  </si>
  <si>
    <t>2730002326</t>
  </si>
  <si>
    <t>5100760394</t>
  </si>
  <si>
    <t>GASES ACONDICIONADOS Y GASES PUROS Y MEZCLAS</t>
  </si>
  <si>
    <t>2730002325</t>
  </si>
  <si>
    <t>5100221337</t>
  </si>
  <si>
    <t>GASES ACONDICIONADOS: ALQUILER BOTELLA GRANDE</t>
  </si>
  <si>
    <t>2730002324</t>
  </si>
  <si>
    <t>973</t>
  </si>
  <si>
    <t>LTC SL</t>
  </si>
  <si>
    <t>B50743269</t>
  </si>
  <si>
    <t>ACCESO AL SEVICICIO DE RRHH ON LINE CORRESPONDIENTE AL CUARTRO TRIMESTRE 2017. INCLUYE ASISTENCIA TECNICA, MANTENIMIENTO DEL APLICATIVO ALOJAMIENTO DE LA BASE DE DATOS Y COPIA DE SEGURIDAD DIARIA</t>
  </si>
  <si>
    <t>2730002318</t>
  </si>
  <si>
    <t>9370258138C</t>
  </si>
  <si>
    <t>VIAJES RF-T-14/09 BARCELONA ZARAGOZA IDA Y VUELTA</t>
  </si>
  <si>
    <t>2730002317</t>
  </si>
  <si>
    <t>9170400151C</t>
  </si>
  <si>
    <t>VIAJES SC TRANSFERENCIA</t>
  </si>
  <si>
    <t>2730002316</t>
  </si>
  <si>
    <t>9170400149C</t>
  </si>
  <si>
    <t>NH BRUSELAS 19-20 SEPT</t>
  </si>
  <si>
    <t>2730002315</t>
  </si>
  <si>
    <t>9370258139C</t>
  </si>
  <si>
    <t>VARIOS VIAJES 19-20 DE SEPT</t>
  </si>
  <si>
    <t>2730002314</t>
  </si>
  <si>
    <t>9370258136C</t>
  </si>
  <si>
    <t>SANDRA GARCIA VIAJE RENFE 15-09-2017</t>
  </si>
  <si>
    <t>2730002313</t>
  </si>
  <si>
    <t>F17119442</t>
  </si>
  <si>
    <t>FACTURACION MENSUAL DEL 01-09-2017 A 30-09-2017</t>
  </si>
  <si>
    <t>2730002312</t>
  </si>
  <si>
    <t>F17116360</t>
  </si>
  <si>
    <t>ANALISISIS ACIDO FORMICO ANALISIS CREATININA EN ORINA</t>
  </si>
  <si>
    <t>2730002311</t>
  </si>
  <si>
    <t>F17134393</t>
  </si>
  <si>
    <t>FACTURACION MENSUAL PERIODO 01-10-17 A 31-10-2017</t>
  </si>
  <si>
    <t>2730002304</t>
  </si>
  <si>
    <t>20170617</t>
  </si>
  <si>
    <t>POR LOS TRABAJOS INCLUIDOS EN LOS ALBARANES 974 971 0353 0354 DEL SERVICIO DE EXPERIMENTACION ANIMAL</t>
  </si>
  <si>
    <t>2730002303</t>
  </si>
  <si>
    <t>50495/2017</t>
  </si>
  <si>
    <t>GARDA SERVICIOS DE SEGURIDAD S.A.</t>
  </si>
  <si>
    <t>A50595305</t>
  </si>
  <si>
    <t>SERVICIO DE ALARMAR Y DESALARMAR BIDIRECCIONALMENTE PRESTADO DURANTE EL MES DE OCTUBRE</t>
  </si>
  <si>
    <t>2730002302</t>
  </si>
  <si>
    <t>HR65562</t>
  </si>
  <si>
    <t>APF043/17 18-19 Y 20 DE SEPTIEMBRE GARCIA PALOMO FRANCISCO JAVIER</t>
  </si>
  <si>
    <t>2730002301</t>
  </si>
  <si>
    <t>HR 65564</t>
  </si>
  <si>
    <t>ECHEVARRIA MACHADO IÑAKI 17 A 20 DE SEPTIEMBRE</t>
  </si>
  <si>
    <t>2730002300</t>
  </si>
  <si>
    <t>HR 65567</t>
  </si>
  <si>
    <t>APF043*17 19-09 Y 20-09 HABITACION PASCUAL ALVAREZ GONZALO</t>
  </si>
  <si>
    <t>2730002299</t>
  </si>
  <si>
    <t>FC170900354</t>
  </si>
  <si>
    <t>JANVIER LABS S.A.S.</t>
  </si>
  <si>
    <t>FR62340663</t>
  </si>
  <si>
    <t>RATONES HEMBRA 6 SEMANAS.</t>
  </si>
  <si>
    <t>PALACIOS RAMOS ELSA</t>
  </si>
  <si>
    <t>17742257B</t>
  </si>
  <si>
    <t>ESCARIO CALVO CARLOS</t>
  </si>
  <si>
    <t>18035580S</t>
  </si>
  <si>
    <t>2730002294</t>
  </si>
  <si>
    <t>2017ZR0R04</t>
  </si>
  <si>
    <t>INSTITUTO ARAGONES DEL AGUA</t>
  </si>
  <si>
    <t>Q5000454H</t>
  </si>
  <si>
    <t>IMPUESTO SOBRE LA CONTAMINACION DE LAS AGUAS</t>
  </si>
  <si>
    <t>2730002293</t>
  </si>
  <si>
    <t>0835095</t>
  </si>
  <si>
    <t>PERIODO FACTURADO DEL 28-08-2017 AL 26-09-2017</t>
  </si>
  <si>
    <t>PERIODO FACTURADO DEL 28-08-17 AL 26-09-17</t>
  </si>
  <si>
    <t>2730002292</t>
  </si>
  <si>
    <t>ZA17-01264</t>
  </si>
  <si>
    <t>2730002291</t>
  </si>
  <si>
    <t>701N0148552</t>
  </si>
  <si>
    <t>PERIODO DE FACTURACION DEL 01-10 AL 30-10</t>
  </si>
  <si>
    <t>2730002290</t>
  </si>
  <si>
    <t>7F66505M</t>
  </si>
  <si>
    <t>ZARDOYA OTIS S.A.</t>
  </si>
  <si>
    <t>A28011153</t>
  </si>
  <si>
    <t>POR EL SERVICIO MANTENIMIENTO CORRESPONDIENTE AL PERIODO 01-10-2017 A 31-10-2017</t>
  </si>
  <si>
    <t>2730002289</t>
  </si>
  <si>
    <t>ZSFA1700738</t>
  </si>
  <si>
    <t>SC-RESIDUOS CIBA</t>
  </si>
  <si>
    <t>SRCL CONSENUR CEE SA</t>
  </si>
  <si>
    <t>A81098642</t>
  </si>
  <si>
    <t>GESTION DE RESIDUOS</t>
  </si>
  <si>
    <t>2730002288</t>
  </si>
  <si>
    <t>259/17</t>
  </si>
  <si>
    <t>EOMSA 6 S.L.</t>
  </si>
  <si>
    <t>B50745769</t>
  </si>
  <si>
    <t>PINTURA PLASTICA ESPECIAL EXTERIOR APLICADA A RODILLO EN PARAMETROS VERTICALES Y HORIZONTALES DE FACHADA, ACABADO CON DOS MANOS SEGÚN NTE-RPP-24 PINTURA AL ESMALTE CON DOS MANOS SOBRE CARPINTERIA METALICA O CERRAJERIA</t>
  </si>
  <si>
    <t>2730002287</t>
  </si>
  <si>
    <t>17-5271</t>
  </si>
  <si>
    <t>CERRAJERA MONCASI SL</t>
  </si>
  <si>
    <t>B50697820</t>
  </si>
  <si>
    <t>CERRARDURA TESA 2030 60HN CERRADURA KEYA 201342 CR PRESION CERRADURA KEYA BUZON 200253 CR</t>
  </si>
  <si>
    <t>2730002286</t>
  </si>
  <si>
    <t>17000867</t>
  </si>
  <si>
    <t>FADISMETAL PM S.L.</t>
  </si>
  <si>
    <t>B99308413</t>
  </si>
  <si>
    <t>REPARACION DE DOS PUERTAS SOLDANDO BISAGRAS Y PINTANDOLAS EN BLANCO EN EL EDIFICIO CIBA</t>
  </si>
  <si>
    <t>2730002285</t>
  </si>
  <si>
    <t>84070891</t>
  </si>
  <si>
    <t>REVISION AUNAL LAMAS ALUMINIO FACHADA CIBA</t>
  </si>
  <si>
    <t>COMISION EECC LOZANO BLESA</t>
  </si>
  <si>
    <t>2730002283</t>
  </si>
  <si>
    <t>84070889</t>
  </si>
  <si>
    <t>MOTOR ABB IE2</t>
  </si>
  <si>
    <t>2730002282</t>
  </si>
  <si>
    <t>84070888</t>
  </si>
  <si>
    <t>SUMINISTRO MATERIAL ANGULAR INOX 50*50*4</t>
  </si>
  <si>
    <t>2730002281</t>
  </si>
  <si>
    <t>84070868</t>
  </si>
  <si>
    <t>IMPORTE MANTENIMIENTO INSTALACIONES FRIGORIFICAS CIBA (01-10-2017 A 31-12-2017)</t>
  </si>
  <si>
    <t>2730002277</t>
  </si>
  <si>
    <t>04/09</t>
  </si>
  <si>
    <t>STEERNIG COMITÉ JA HEALTH INFORMATION ROMA (ITALIA)</t>
  </si>
  <si>
    <t>2730002273</t>
  </si>
  <si>
    <t>149/2017</t>
  </si>
  <si>
    <t>ASESORIA JURIDICA MES DE OCTUBRE</t>
  </si>
  <si>
    <t>2730002272</t>
  </si>
  <si>
    <t>166/2017</t>
  </si>
  <si>
    <t>ASESORIA JURIDICA NOVIEMBRE</t>
  </si>
  <si>
    <t>2730002271</t>
  </si>
  <si>
    <t>477</t>
  </si>
  <si>
    <t>ACERO-URGEL ABOGADOS Y ASESORES</t>
  </si>
  <si>
    <t>B99193864</t>
  </si>
  <si>
    <t>HONORARIOS CORRESPONDIENTES A MES DE OCTUBRE</t>
  </si>
  <si>
    <t>2730002270</t>
  </si>
  <si>
    <t>10472</t>
  </si>
  <si>
    <t>LIBRERIA HERRERO S.A.</t>
  </si>
  <si>
    <t>A58984634</t>
  </si>
  <si>
    <t>BRITISH JOURNAL OF PSYCHIATRY JOURNAL OF CLINICAL ONCOLOGY</t>
  </si>
  <si>
    <t>2730002269</t>
  </si>
  <si>
    <t>1700001639</t>
  </si>
  <si>
    <t>COPIAS A4 COLOR, B/N V9512519520. COPIAS A4 COLOR, B/N V1493803236</t>
  </si>
  <si>
    <t>2730002268</t>
  </si>
  <si>
    <t>1700035932</t>
  </si>
  <si>
    <t>V9512519520 COPIAS COLOR Y BLANCO Y NEGRO DEL 22-06-2017 AL 28-09-2017-V1493803236 COPIAS COLOR Y BLANCO Y NEGRO 22-08-2017 A 27-09-2017 G696MA20429 COPIAS COLOR Y BLANCO Y NEGRO 22-08-2017-21-09-2017</t>
  </si>
  <si>
    <t>2730002267</t>
  </si>
  <si>
    <t>1700025061</t>
  </si>
  <si>
    <t>V9512519520 COPIAS COLOR Y BLANCO Y NEGRO 28-04-17 A 22-06-17 V1493803236 COPIAS BLANCO Y NEGRO Y COLOR DEL 25-05-17 A 15-06-17 G696MA20429 COPIAS COLOR Y BLANCO Y NEGRO 26-05-17 A 21-06-17</t>
  </si>
  <si>
    <t>2730002266</t>
  </si>
  <si>
    <t>1700008003</t>
  </si>
  <si>
    <t>COPIAS COLOR, COPIAS B/N V9512519520 V1493803236</t>
  </si>
  <si>
    <t>2730002265</t>
  </si>
  <si>
    <t>1700040307</t>
  </si>
  <si>
    <t>V9512519520 COPIAS BLANCO Y NEGRO Y A COLOR DEL 28-09-17 A 23-10-17</t>
  </si>
  <si>
    <t>2730002264</t>
  </si>
  <si>
    <t>1700020990</t>
  </si>
  <si>
    <t>V9512519520 COPIAS COLOR Y BLANCO Y NEGRO DEL 25-04-17 A 28-04-17 V9512601038-V1493803236 COPIAS BLANCO Y NEGRO Y COLOR 21-04-2017 A 25-05-2017 G696MA20429 DEL 04-04-2017 A 26-05-2017</t>
  </si>
  <si>
    <t>2730002263</t>
  </si>
  <si>
    <t>1700028996</t>
  </si>
  <si>
    <t>V1493803236 COPIAS BLANCO Y NEGRO Y COLOR DEL 15-06-17 A 25-07-17 Y G696MA20429 COPIA Y COLOR DEL 21-06-17 A 19-07-17</t>
  </si>
  <si>
    <t>2730002262</t>
  </si>
  <si>
    <t>1700014636</t>
  </si>
  <si>
    <t>V9512519520 COPIAS COLOR Y BLANCO Y NEGRO DEL 28-03-2017 A 25-04-2017 Y V9512601038-V1493803236 COPIAS BLANCO Y NEGRO Y COLOR DEL 30-03-2017 A 21-04-2017</t>
  </si>
  <si>
    <t>2730002261</t>
  </si>
  <si>
    <t>1700014248</t>
  </si>
  <si>
    <t>V1494601624 COPIAS BLANCO Y NEGRO Y COLOR DEL 26-03-2017 AL 19-04-2017</t>
  </si>
  <si>
    <t>2730002260</t>
  </si>
  <si>
    <t>1700031989</t>
  </si>
  <si>
    <t>V1493803236 COPIAS BLANCO Y NEGRO Y COLOR 25-07-17 A 22-08-17 Y G696MA20429 DEL 19-07-17 A 22-08-17</t>
  </si>
  <si>
    <t>2730002259</t>
  </si>
  <si>
    <t>1700008005</t>
  </si>
  <si>
    <t>COPIAS A-4 COLOR, B/N V1494601624</t>
  </si>
  <si>
    <t>2730002258</t>
  </si>
  <si>
    <t>1700001641</t>
  </si>
  <si>
    <t>V1494601624 COPIAS COLOR Y BLANCO Y NEGRO DEL 24-11-2016 A 25-01-2017</t>
  </si>
  <si>
    <t>2730002257</t>
  </si>
  <si>
    <t>1700040310</t>
  </si>
  <si>
    <t>V7913400641 COP BYN 29-08-17 A 30-10-2017</t>
  </si>
  <si>
    <t>2730002256</t>
  </si>
  <si>
    <t>1700025064</t>
  </si>
  <si>
    <t>V7913400641 COPIAS BLANCO Y NEGRO DEL 25-05-2017 AL 28-06-2017</t>
  </si>
  <si>
    <t>2730002255</t>
  </si>
  <si>
    <t>1700008007</t>
  </si>
  <si>
    <t>COPIAS B/N V7913400641</t>
  </si>
  <si>
    <t>2730002254</t>
  </si>
  <si>
    <t>1700014639</t>
  </si>
  <si>
    <t>V7913400641 COPIAS BLANCO Y NEGRO 27-03-2017 A 25-04-2017</t>
  </si>
  <si>
    <t>2730002253</t>
  </si>
  <si>
    <t>1700020993</t>
  </si>
  <si>
    <t>V7913400641 COPIAS BLANCO Y NEGRO 25-04-17 A 25-05-17</t>
  </si>
  <si>
    <t>2730002252</t>
  </si>
  <si>
    <t>1700031991</t>
  </si>
  <si>
    <t>V7913400641 DEL 28-06-2017 A 29-08-2017 COPIAS BLANCO Y NEGRO</t>
  </si>
  <si>
    <t>9</t>
  </si>
  <si>
    <t>2730002154</t>
  </si>
  <si>
    <t>7E71023M</t>
  </si>
  <si>
    <t>POR EL SERVICIO DE MANTENIMIENTO CORRESPONDIENTE AL PERIODO 01-09-2017 A 30-09-2017</t>
  </si>
  <si>
    <t>2730002153</t>
  </si>
  <si>
    <t>FITC/PE/PERCP MULTICLOR CD4/CD8/CD3. CONVENIO SALUD.</t>
  </si>
  <si>
    <t>2730002152</t>
  </si>
  <si>
    <t>306</t>
  </si>
  <si>
    <t>FORMATEL 2000 S.L.</t>
  </si>
  <si>
    <t>B50384205</t>
  </si>
  <si>
    <t>IMPARTICION DE LA ACCION FORMATIVA: AMF004-17. CONVENIO SALUD</t>
  </si>
  <si>
    <t>2730002151</t>
  </si>
  <si>
    <t>305</t>
  </si>
  <si>
    <t>IMPARTICION DE LA ACCION FORMATIVA: AMF008-17. CONVENIO SALUD.</t>
  </si>
  <si>
    <t>2730002150</t>
  </si>
  <si>
    <t>304</t>
  </si>
  <si>
    <t>IMPARTICION DE LA ACCION FORMATIVA: AMF005-17. CONVENIO SALUD.</t>
  </si>
  <si>
    <t>2730002149</t>
  </si>
  <si>
    <t>302</t>
  </si>
  <si>
    <t>IMPARTICION DE LA ACCION FORMATIVA: AVD001/17. CONVENIO SALUD.</t>
  </si>
  <si>
    <t>2730002148</t>
  </si>
  <si>
    <t>301</t>
  </si>
  <si>
    <t>IMPARTICION DE LA ACCION FORMATIVA: AMF003-17, CONVENIO SALUD.</t>
  </si>
  <si>
    <t>2730002147</t>
  </si>
  <si>
    <t>303</t>
  </si>
  <si>
    <t>IMPARTICION DE LA ACCION FORMATIVA: AMF006/17, AMF007/17. CONVENIO SALUD.</t>
  </si>
  <si>
    <t>2730002138</t>
  </si>
  <si>
    <t>W00053656</t>
  </si>
  <si>
    <t>MENSAJERIAS REUNIDAS WORLDWIDE SL</t>
  </si>
  <si>
    <t>B50888544</t>
  </si>
  <si>
    <t>ENVIOS C.SALUD CINCO VILLAS, CENTRO ESPECIALIDADES GRANDE COVIAN</t>
  </si>
  <si>
    <t>2730002137</t>
  </si>
  <si>
    <t>3328</t>
  </si>
  <si>
    <t>EUROFOR CENTRO FORMACION S.L.</t>
  </si>
  <si>
    <t>B50712157</t>
  </si>
  <si>
    <t>MANTENIMIENTO PLATAFORMA DE GESTION DE EVENTOS</t>
  </si>
  <si>
    <t>2730002136</t>
  </si>
  <si>
    <t>0960528896</t>
  </si>
  <si>
    <t>TELEFLEX MEDICAL S.A.</t>
  </si>
  <si>
    <t>A03142114</t>
  </si>
  <si>
    <t>EZ-IO G3 KIT FORMACION</t>
  </si>
  <si>
    <t>2730002135</t>
  </si>
  <si>
    <t>779</t>
  </si>
  <si>
    <t>INTRODUCCION A LA MEDICINA TROPICAL PARA MEDICOS DE ATENCION PRIMARIA</t>
  </si>
  <si>
    <t>2730002134</t>
  </si>
  <si>
    <t>34</t>
  </si>
  <si>
    <t>IMPARTICION DE LA ACCION FORMATIVA: EL MALTRATO HACIA LAS PERSONAS MAYORES. RESPUESTA DESDE EL AMBITO SANITARIO</t>
  </si>
  <si>
    <t>2730002133</t>
  </si>
  <si>
    <t>780</t>
  </si>
  <si>
    <t>IMPARTICION DE LA ACCION FORMATIVA: MANEJO DEL SINDROME CORONARIO AGUDO</t>
  </si>
  <si>
    <t>2730002132</t>
  </si>
  <si>
    <t>35</t>
  </si>
  <si>
    <t>IMPARTICION DE LA ACCION FORMATIVA: ORGANIZACIÓN Y PROCEDIMIENTOS DEL PROGRAMA DE ATENCION INTEGRAL A LA DIABETES EN ARAGON</t>
  </si>
  <si>
    <t>2730002131</t>
  </si>
  <si>
    <t>36</t>
  </si>
  <si>
    <t>IMPARTICION DE LA ACCION FORMATIVA: USO Y MANEJO DE INHALADORES</t>
  </si>
  <si>
    <t>2730002130</t>
  </si>
  <si>
    <t>37</t>
  </si>
  <si>
    <t>IMPARTICION DE LA ACCION FORMATIVA: LA HIGIENE DE MANOS DURANTE LA ATENCION SANITARIA</t>
  </si>
  <si>
    <t>2730002128</t>
  </si>
  <si>
    <t>38</t>
  </si>
  <si>
    <t>IMPARTICION ACCION FORMATIVA AVF005/17</t>
  </si>
  <si>
    <t>2730002125</t>
  </si>
  <si>
    <t>217379</t>
  </si>
  <si>
    <t>TIMBERLAKE CONSULTING, S.L.</t>
  </si>
  <si>
    <t>B41882382</t>
  </si>
  <si>
    <t>STATA/ IC 15- LICENCIA PARA 1 AÑO</t>
  </si>
  <si>
    <t>2730002124</t>
  </si>
  <si>
    <t>IMPARTICION DE LA ACCION FORMATIVA AVF004/17 "ELECTROCARDIOGRAFIA CLINICA PRACTICA APLICADA AL CODIGO INFARTO"</t>
  </si>
  <si>
    <t>2730002123</t>
  </si>
  <si>
    <t>017105</t>
  </si>
  <si>
    <t>PALACIO DE CONGRESOS DE HUESCA</t>
  </si>
  <si>
    <t>A22338495</t>
  </si>
  <si>
    <t>ALQUILER ESPACIOS PALACIO DE CONGRESOS DE HUESCA PARA XV JORNADAS DE TRABAJO SOBRE CALIDAD EN SALUD Y XIII CONGRESO DE LA SOCIEDAD ARAGONES DE CALIDAD ASISTENCIAL.</t>
  </si>
  <si>
    <t>2730002121</t>
  </si>
  <si>
    <t>4090494388</t>
  </si>
  <si>
    <t>MATERIAL DE LABORATORIO ( X10 INMOBILON FL 7)</t>
  </si>
  <si>
    <t>2730002120</t>
  </si>
  <si>
    <t>91803108</t>
  </si>
  <si>
    <t>MATERIAL DE LABORATORIO ( EP-CAM INTEGRIN, CC10)</t>
  </si>
  <si>
    <t>2730002119</t>
  </si>
  <si>
    <t>660125 RI</t>
  </si>
  <si>
    <t>MATERIAL DE LABORATORIO (DISPASE)</t>
  </si>
  <si>
    <t>2730002118</t>
  </si>
  <si>
    <t>665635 RI</t>
  </si>
  <si>
    <t>MATERIAL DE LABORATORI O( ALEXA FLUOR 488)</t>
  </si>
  <si>
    <t>2730002117</t>
  </si>
  <si>
    <t>455288</t>
  </si>
  <si>
    <t>SURVEYMONKEY.COM</t>
  </si>
  <si>
    <t>EXT00009</t>
  </si>
  <si>
    <t>PLAN GOLD 17 NOVIEMBRE 2017 AL 16 DE NOVIEMBRE 2018</t>
  </si>
  <si>
    <t>2730002116</t>
  </si>
  <si>
    <t>2015000729</t>
  </si>
  <si>
    <t>GASTOS COBRO FRA Nº 20160096E PROTALIX</t>
  </si>
  <si>
    <t>2730002115</t>
  </si>
  <si>
    <t>FV/21712091</t>
  </si>
  <si>
    <t>2 SONDAS TEMPERATURA PT100( 6M TEFLON) Y EMISOR SPY RF UNVERSAL</t>
  </si>
  <si>
    <t>2730002114</t>
  </si>
  <si>
    <t>158/2017</t>
  </si>
  <si>
    <t>SERVICIOS DE ASESORÍA FISCAL Y CONTABLE OCTUBRE´17</t>
  </si>
  <si>
    <t>2730002112</t>
  </si>
  <si>
    <t>AC000817</t>
  </si>
  <si>
    <t>AGUA PERIODO FACTURADO DEL 25-05-2017 AL 28-08-2017</t>
  </si>
  <si>
    <t>0691857</t>
  </si>
  <si>
    <t>PERIODO DEL 25-05 AL 28-08</t>
  </si>
  <si>
    <t>2730002111</t>
  </si>
  <si>
    <t>0691864</t>
  </si>
  <si>
    <t>AGUA 26-07-2017 AL 28-08-2017</t>
  </si>
  <si>
    <t>2730002110</t>
  </si>
  <si>
    <t>001190</t>
  </si>
  <si>
    <t>KLE SERVICIOS INTEGRALES S.L.</t>
  </si>
  <si>
    <t>B07631732</t>
  </si>
  <si>
    <t>SERVICIO DE LIMPIEZA JULIO</t>
  </si>
  <si>
    <t>2730002109</t>
  </si>
  <si>
    <t>001434</t>
  </si>
  <si>
    <t>PERIODO CORRESPONDIENTE A 01-07-2017 A 31-07-2017</t>
  </si>
  <si>
    <t>2730002108</t>
  </si>
  <si>
    <t>001435</t>
  </si>
  <si>
    <t>PERIODO DE FACTURACION DE 01-08-2017 A 31-08-2017</t>
  </si>
  <si>
    <t>2730002107</t>
  </si>
  <si>
    <t>001468</t>
  </si>
  <si>
    <t>PERIODO CORRESPONDIENTE A 01-09-2017 A 30-09-2017</t>
  </si>
  <si>
    <t>2730002106</t>
  </si>
  <si>
    <t>EP16-53821</t>
  </si>
  <si>
    <t>EUROINNOVA FORMACION S.L.</t>
  </si>
  <si>
    <t>B18715144</t>
  </si>
  <si>
    <t>CURSO DE OFIMATICA BASICA (WORD, EXCEL Y POWER POINT 2010): CARMEN NAVARRO LAPEÑA.</t>
  </si>
  <si>
    <t>2730002102</t>
  </si>
  <si>
    <t>PAB204098</t>
  </si>
  <si>
    <t>GASTOS DE PUBLICACION DE ARTICULO "UNWANTED EFECTS : IS HERE A NEGATIVE SIDE OF MEDITACION ?"</t>
  </si>
  <si>
    <t>2730002101</t>
  </si>
  <si>
    <t>RGE-33568</t>
  </si>
  <si>
    <t>AZUL MARINO VIAJES S.L.</t>
  </si>
  <si>
    <t>B95860615</t>
  </si>
  <si>
    <t>BILLETES DE TEN ZARAGOZA- MADRID- ZARAGOZA POR ASISTENCIA A REUNION DE COORDINACION DEL GRUPO</t>
  </si>
  <si>
    <t>2730002098</t>
  </si>
  <si>
    <t>16371/17135</t>
  </si>
  <si>
    <t>MONTAJES ELECTRICOS Y CONSERVACION SA</t>
  </si>
  <si>
    <t>A50057173</t>
  </si>
  <si>
    <t>MANTENIMIENTO ELECTRICO DE QUIROFANOS SEGURN OFERTA 017135.3 MANTENIMIENTO O33</t>
  </si>
  <si>
    <t>2730002097</t>
  </si>
  <si>
    <t>FV-01150</t>
  </si>
  <si>
    <t>POR LOS SERVICIOS PRESTADOS EN SUS INSTALACIONES H DIURNAS</t>
  </si>
  <si>
    <t>2730002096</t>
  </si>
  <si>
    <t>701N0119819</t>
  </si>
  <si>
    <t>PERIODO DEL 01-08-2017 A 31-08-2017</t>
  </si>
  <si>
    <t>2730002095</t>
  </si>
  <si>
    <t>701N0134045</t>
  </si>
  <si>
    <t>PERIODO DE 01-09-2017 A 30-09-2017</t>
  </si>
  <si>
    <t>2730002090</t>
  </si>
  <si>
    <t>9500032972</t>
  </si>
  <si>
    <t>MERCK CHEMICALS AND LIFE SCIENCE SA</t>
  </si>
  <si>
    <t>A28289247</t>
  </si>
  <si>
    <t>MEMBRANAS DE ÓSMOSIS PARA EQUIPO ELIX 70</t>
  </si>
  <si>
    <t>2730002087</t>
  </si>
  <si>
    <t>649</t>
  </si>
  <si>
    <t>2730002084</t>
  </si>
  <si>
    <t>20017011776</t>
  </si>
  <si>
    <t>TROX ESPAÑA, SA</t>
  </si>
  <si>
    <t>A08196040</t>
  </si>
  <si>
    <t>FILTROS PARA CLIMATIZADORES CIBA PEDIDO SEPTIEMBRE 2017</t>
  </si>
  <si>
    <t>2730002083</t>
  </si>
  <si>
    <t>84070786</t>
  </si>
  <si>
    <t>MATERIAL SUMINSTRADO SEPTIEMBRE 2017</t>
  </si>
  <si>
    <t>2730002082</t>
  </si>
  <si>
    <t>84070822</t>
  </si>
  <si>
    <t>PIEZA SOPORTACION GUIA BOMBAS FECALES</t>
  </si>
  <si>
    <t>2730002081</t>
  </si>
  <si>
    <t>84070823</t>
  </si>
  <si>
    <t>AJUSTE CARGA GAS EQUIPO ULTRACONGELADORES 06-10-2017 IMPUESTO RA-410A</t>
  </si>
  <si>
    <t>2730002080</t>
  </si>
  <si>
    <t>7221</t>
  </si>
  <si>
    <t>GESTION DE PURINES</t>
  </si>
  <si>
    <t>2730002079</t>
  </si>
  <si>
    <t>17-4747</t>
  </si>
  <si>
    <t>MANO DE OBRA ABRIR CAJON ARMARIO</t>
  </si>
  <si>
    <t>2730002078</t>
  </si>
  <si>
    <t>50440/2017</t>
  </si>
  <si>
    <t>SALTO DE ALARMA 16-09</t>
  </si>
  <si>
    <t>2730002077</t>
  </si>
  <si>
    <t>50441/2017</t>
  </si>
  <si>
    <t>SERVICIO DE ALARMAR Y DESALARMAR BIDIRECCIONALMENTE PRESTADO DURANTE EL MES DE SEPTIEMBRE</t>
  </si>
  <si>
    <t>2730002075</t>
  </si>
  <si>
    <t>50400/2017</t>
  </si>
  <si>
    <t>SERVICIO DE ALARMAR Y DESALARMAR BIDIRECCIONALMENTE PRESTADO DURANTE EL MES DE AGOSTO</t>
  </si>
  <si>
    <t>2730002074</t>
  </si>
  <si>
    <t>50423/2017</t>
  </si>
  <si>
    <t>CUOTA TRIMESTRAL MANTENIMIENTO PERIODO DE AGOSTO A OCTUBRE DE 2017</t>
  </si>
  <si>
    <t>2730002072</t>
  </si>
  <si>
    <t>50421/2017</t>
  </si>
  <si>
    <t>CUOTA TRIMESTRAL CONEXIÓN CENTRAL RECEPTORA DE ALARMAS PERIODO AGOSTO A OCTUBRE DE 2017</t>
  </si>
  <si>
    <t>2730002070</t>
  </si>
  <si>
    <t>50422/2017</t>
  </si>
  <si>
    <t>CUOTA TRIMESTRAL CUSTODIA DE LLAVES PERIODO AGOSTO</t>
  </si>
  <si>
    <t>2730002068</t>
  </si>
  <si>
    <t>ZSFA1700663</t>
  </si>
  <si>
    <t>PERIODO DE FACTURACION 01-09-2017 A 30-09-2017</t>
  </si>
  <si>
    <t>2730002066</t>
  </si>
  <si>
    <t>20170672</t>
  </si>
  <si>
    <t>POR LOS TRABAJOS INCLUIDOS EN EL ALBARAN 6999 TRABAJOS ELECTRONICA</t>
  </si>
  <si>
    <t>2730002062</t>
  </si>
  <si>
    <t>REUNION EN BRUSELAS</t>
  </si>
  <si>
    <t>2730002060</t>
  </si>
  <si>
    <t>A-327</t>
  </si>
  <si>
    <t>2730002059</t>
  </si>
  <si>
    <t>1170912</t>
  </si>
  <si>
    <t>2730002057</t>
  </si>
  <si>
    <t>11700434</t>
  </si>
  <si>
    <t>SSCC-FUENTES DE INFORMACION BIOMEDICA</t>
  </si>
  <si>
    <t>AGENCIA ESTATAL CONSEJO SUPERIOR</t>
  </si>
  <si>
    <t>Q2818002D</t>
  </si>
  <si>
    <t>FOTODOCUMENTACION SERVIDA POR SURAD E INSTITUTOS DEL CSI ADHERIDOS</t>
  </si>
  <si>
    <t>2730002056</t>
  </si>
  <si>
    <t>A-203389</t>
  </si>
  <si>
    <t>2730002054</t>
  </si>
  <si>
    <t>20170706</t>
  </si>
  <si>
    <t>SC-FORMACION CONTINUA PRESENCIAL (INVESTIGACION)</t>
  </si>
  <si>
    <t>CURSO DE HABILIDADES DE ACCESOS A VIAS</t>
  </si>
  <si>
    <t>2730002051</t>
  </si>
  <si>
    <t>439</t>
  </si>
  <si>
    <t>HONORARIOS CORRESPONDIENTES AL MES DE SEPTIEMBRE</t>
  </si>
  <si>
    <t>2730002050</t>
  </si>
  <si>
    <t>397</t>
  </si>
  <si>
    <t>HONORARIOS CORRESPONDIENTES AL MES DE AGOSTO</t>
  </si>
  <si>
    <t>2730002022</t>
  </si>
  <si>
    <t>104/2017</t>
  </si>
  <si>
    <t>ACTIVA2 CONSULTORIA, S.L.</t>
  </si>
  <si>
    <t>B99284390</t>
  </si>
  <si>
    <t>REALIZACION DE FIHCAS TECNICAS DE DESCRIPCION DE PUESTOS</t>
  </si>
  <si>
    <t>2730002020</t>
  </si>
  <si>
    <t>422</t>
  </si>
  <si>
    <t>ASAMBLEA ANUAL REGIC (MARTA AZANZA HERNANDEZ)</t>
  </si>
  <si>
    <t>2730002019</t>
  </si>
  <si>
    <t>17249</t>
  </si>
  <si>
    <t>ARQUITECTURA AUDIOVISUAL S.L.</t>
  </si>
  <si>
    <t>B99050759</t>
  </si>
  <si>
    <t>BSS FUENTE DE ALIMENTACION SE INCLUYE OBRE Y PORTES</t>
  </si>
  <si>
    <t>2730002018</t>
  </si>
  <si>
    <t>84070785</t>
  </si>
  <si>
    <t>MES DE SEPTIEMBRE SERVICIO 24H/365D</t>
  </si>
  <si>
    <t>2730002017</t>
  </si>
  <si>
    <t>84070713</t>
  </si>
  <si>
    <t>MES DE AGOSTO 2017 OFICIAL 3 SERVICIO 24/365</t>
  </si>
  <si>
    <t>2730002016</t>
  </si>
  <si>
    <t>111/2017</t>
  </si>
  <si>
    <t>AYMON SOLUTIONS SPAIN S.L.</t>
  </si>
  <si>
    <t>B84905371</t>
  </si>
  <si>
    <t>INSCRIPCION DE MARIA GONZALES AL IV CONGRESO DE BIOETICA</t>
  </si>
  <si>
    <t>2730002015</t>
  </si>
  <si>
    <t>7E17182M</t>
  </si>
  <si>
    <t>POR EL SERVICIO DE MANTENIMIENTO CORRESPONDIENTE AL PERIODO 01-07-2017 AL 31-07-2017</t>
  </si>
  <si>
    <t>2730002014</t>
  </si>
  <si>
    <t>7E44044M</t>
  </si>
  <si>
    <t>MANTENIMIENTO CORRESPONDIENTE AL PERIODO 01-08-2017 AL 31-08-2017</t>
  </si>
  <si>
    <t>2730002012</t>
  </si>
  <si>
    <t>1/09</t>
  </si>
  <si>
    <t>XPATIENT BARCELONA CONGRESS 14-09-2017 CENTRO DE COSTE</t>
  </si>
  <si>
    <t>2730002010</t>
  </si>
  <si>
    <t>17/424</t>
  </si>
  <si>
    <t>MARKET IN 2008 SL</t>
  </si>
  <si>
    <t>B64775786</t>
  </si>
  <si>
    <t>FM PRO 16 VLA+1YR MNT T1 EDU NP(5).</t>
  </si>
  <si>
    <t>2730002009</t>
  </si>
  <si>
    <t>45020170627</t>
  </si>
  <si>
    <t>POR LOS TRABAJOS INCLUIDOS EM EL ALBARAN 6976 DEL SERVICIO DE INSTRUMENTACION ELECTRONICA.</t>
  </si>
  <si>
    <t>2730002008</t>
  </si>
  <si>
    <t>6600113859</t>
  </si>
  <si>
    <t>MANTEN 058. ION CHEF SVC.</t>
  </si>
  <si>
    <t>2730002003</t>
  </si>
  <si>
    <t>FAV17004671</t>
  </si>
  <si>
    <t>COMISIÓN EECC H. ALCAÑIZ</t>
  </si>
  <si>
    <t>17700888L</t>
  </si>
  <si>
    <t>SUM. IND. HIERROS ALCAÑIZ, S.L.</t>
  </si>
  <si>
    <t>B44252823</t>
  </si>
  <si>
    <t>CARRO PLATAFORMA PLEGABLE PL300</t>
  </si>
  <si>
    <t>2730002002</t>
  </si>
  <si>
    <t>FR1-989861</t>
  </si>
  <si>
    <t>ABBOTT LABORATORIES S.A.</t>
  </si>
  <si>
    <t>A08099681</t>
  </si>
  <si>
    <t>MATERIAL DE LABORATORIO (ENSURE PLUS HIGH PROTEIN VAINILLA, ENSURE PLUS ADVANCE VAINILLA)</t>
  </si>
  <si>
    <t>2730002001</t>
  </si>
  <si>
    <t>663360 RI</t>
  </si>
  <si>
    <t>MATERIAL DE LABORATORIO ( DNA OLIGO 25 N)</t>
  </si>
  <si>
    <t>2730002000</t>
  </si>
  <si>
    <t>661948 RI</t>
  </si>
  <si>
    <t>MATERIAL DE LABORATORIO ( ADHESIVE FILM FOR QPCR)</t>
  </si>
  <si>
    <t>2730001999</t>
  </si>
  <si>
    <t>8241264233</t>
  </si>
  <si>
    <t>MATERIAL DE LABORATORIO ( SCIENCEVWARE, GEL INCUBATING TRAY)</t>
  </si>
  <si>
    <t>2730001998</t>
  </si>
  <si>
    <t>F17-02542</t>
  </si>
  <si>
    <t>MATERIAL DE LABORATORIO ( GRADILLA COLOR NATURAL )</t>
  </si>
  <si>
    <t>2730001997</t>
  </si>
  <si>
    <t>4090486629</t>
  </si>
  <si>
    <t>MATERIAL DE LABORATORIO ( PIERCE REVERSIBLE PROTEIN)</t>
  </si>
  <si>
    <t>2730001996</t>
  </si>
  <si>
    <t>4090485755</t>
  </si>
  <si>
    <t>MATERIAL LABORATORIO ( 1 LT METHANOL PEROXIDE- FREE FOR SEQUENCING)</t>
  </si>
  <si>
    <t>2730001995</t>
  </si>
  <si>
    <t>4090491799</t>
  </si>
  <si>
    <t>MATERIAL DE LABORATORIO ( PINZA EXTREMO PUNTAL )</t>
  </si>
  <si>
    <t>2730001994</t>
  </si>
  <si>
    <t>A-326</t>
  </si>
  <si>
    <t>IMPRESIÓN Y MONTAJE ROLL UP</t>
  </si>
  <si>
    <t>2730001993</t>
  </si>
  <si>
    <t>A-320</t>
  </si>
  <si>
    <t>DIPTICOS COLOR</t>
  </si>
  <si>
    <t>2730001992</t>
  </si>
  <si>
    <t>1700037355</t>
  </si>
  <si>
    <t>MATERIAL DE LABORATOIRO ( VISI ELECTRODES)</t>
  </si>
  <si>
    <t>2730001991</t>
  </si>
  <si>
    <t>20170628</t>
  </si>
  <si>
    <t>TRABAJOS DE MICROSCOPIA Y OPTICA E IMAGEN</t>
  </si>
  <si>
    <t>2730001990</t>
  </si>
  <si>
    <t>8241263068</t>
  </si>
  <si>
    <t>MATERIAL DE LABORATORIO ( ISOBUTYL, METHYLXANTHINE)</t>
  </si>
  <si>
    <t>2730001989</t>
  </si>
  <si>
    <t>20170507</t>
  </si>
  <si>
    <t>TRABAJOS DE MICROSCOPIA OPTICA E IMAGEN</t>
  </si>
  <si>
    <t>2730001988</t>
  </si>
  <si>
    <t>FV/21710309</t>
  </si>
  <si>
    <t>MATERIAL DE LABORATORIO ( TUBO CENTRIFUGA )</t>
  </si>
  <si>
    <t>2730001987</t>
  </si>
  <si>
    <t>FV/21710312</t>
  </si>
  <si>
    <t>MATERIAL DE LABORATORIO ( BATTERY REMPLACEMT KIT)</t>
  </si>
  <si>
    <t>2730001986</t>
  </si>
  <si>
    <t>FV/21710310</t>
  </si>
  <si>
    <t>MATERIAL DE LABORATORIO ( RACKS VACIOS)</t>
  </si>
  <si>
    <t>2730001985</t>
  </si>
  <si>
    <t>FV/21710314</t>
  </si>
  <si>
    <t>M,ATERIAL DE LABORATORIO ( RACKS VACIOS)</t>
  </si>
  <si>
    <t>2730001984</t>
  </si>
  <si>
    <t>INFR116561</t>
  </si>
  <si>
    <t>STEMCELL TECHNOLOGIES</t>
  </si>
  <si>
    <t>FR13417977</t>
  </si>
  <si>
    <t>MATERIAL DE LABORATORIO ( MTE COMPLET KIT FOR MAINTENANCE, MANUAL, BASAL MEDIUM, SUPLLEMNTE, STEMCELL MINI)</t>
  </si>
  <si>
    <t>2730001983</t>
  </si>
  <si>
    <t>171058</t>
  </si>
  <si>
    <t>MATERIAL DE LABORATORIO ( ANTI- SLC 16)</t>
  </si>
  <si>
    <t>2730001982</t>
  </si>
  <si>
    <t>A1F-637</t>
  </si>
  <si>
    <t>2730001981</t>
  </si>
  <si>
    <t>SIN089538</t>
  </si>
  <si>
    <t>MATERIAL DE LABORATORIO ( HUMAN FGF4)</t>
  </si>
  <si>
    <t>2730001980</t>
  </si>
  <si>
    <t>SIN089572</t>
  </si>
  <si>
    <t>MATERIAL DE LABORATORIO ( HUMAN VEGF 165)</t>
  </si>
  <si>
    <t>2730001979</t>
  </si>
  <si>
    <t>SIN089122</t>
  </si>
  <si>
    <t>MATERIAL DE LABORATORIO ( HUMAN FGF - BASIC)</t>
  </si>
  <si>
    <t>2730001978</t>
  </si>
  <si>
    <t>4090496335</t>
  </si>
  <si>
    <t>MATERIAL DE LABORATORIO ( PINZETTE,ROSFREIRER)</t>
  </si>
  <si>
    <t>2730001977</t>
  </si>
  <si>
    <t>2017/A48</t>
  </si>
  <si>
    <t>GEOSPATIUMLAB S.L.</t>
  </si>
  <si>
    <t>B99144933</t>
  </si>
  <si>
    <t>HOMOGENEIZACION DE LOS DATOS DE UNIDADES ADMINISTRATIVAS DE SALUD (MARES) EN LOS PAISES QUE FORMAN PARTE DEL PROYECTO BRIDGE</t>
  </si>
  <si>
    <t>2730001976</t>
  </si>
  <si>
    <t>4090492170</t>
  </si>
  <si>
    <t>MATERIAL DE LABORATORIO ( RPMI MEDIUM , METHANOL , PEROXIDE, SODIUM)</t>
  </si>
  <si>
    <t>2730001975</t>
  </si>
  <si>
    <t>20170680</t>
  </si>
  <si>
    <t>TRABAJOS  DEL SERVICIO DE MICROSCOPIA OPTICA E IMAGEN</t>
  </si>
  <si>
    <t>2730001974</t>
  </si>
  <si>
    <t>03/10</t>
  </si>
  <si>
    <t>GASTOS ASISTENCIA WORKSHOP REFBIO II</t>
  </si>
  <si>
    <t>2730001973</t>
  </si>
  <si>
    <t>1002</t>
  </si>
  <si>
    <t>SALAZAR HERMANOS, S.A.</t>
  </si>
  <si>
    <t>A28121820</t>
  </si>
  <si>
    <t>GASTOS DE HOTEL 3 NOCHES DOS HABITACIONES  DEL 26/12/2017 AL 29/12/2017 POR REUNION DE COORDINACION DEL GRUPO</t>
  </si>
  <si>
    <t>2730001970</t>
  </si>
  <si>
    <t>8241276764</t>
  </si>
  <si>
    <t>MATERIAL DE LABORATORIO ( ANTI-TUBULIN, ANTI- PROSURFACTAND)</t>
  </si>
  <si>
    <t>2730001969</t>
  </si>
  <si>
    <t>170979</t>
  </si>
  <si>
    <t>MATERIAL E LABORATORIO ( 2* PCR SUPER MASTER MIX)</t>
  </si>
  <si>
    <t>2730001968</t>
  </si>
  <si>
    <t>8241266010</t>
  </si>
  <si>
    <t>MATERIAL DE LABORATORIO ( COLLAGENASE FROM COLSTRIDIUM)</t>
  </si>
  <si>
    <t>2730001967</t>
  </si>
  <si>
    <t>8241262644</t>
  </si>
  <si>
    <t>MATERIAL DE LABORATORIO ( DNASEI, GRADE II)</t>
  </si>
  <si>
    <t>2730001966</t>
  </si>
  <si>
    <t>96480</t>
  </si>
  <si>
    <t>MATERIAL DE LABORATORIO ( MOUSE AUTOPHAGIY, MHUMAN MOUSE SIGARRAYS)</t>
  </si>
  <si>
    <t>2730001965</t>
  </si>
  <si>
    <t>SDN141698</t>
  </si>
  <si>
    <t>MATERIAL DE LABORATORIO ( 100-20 HUMAN)</t>
  </si>
  <si>
    <t>2730001964</t>
  </si>
  <si>
    <t>6177/17</t>
  </si>
  <si>
    <t>SERVICIOS HOSPITAL LOZANO BLESA REFRESCOS Y CAFES</t>
  </si>
  <si>
    <t>2730001963</t>
  </si>
  <si>
    <t>A-198518</t>
  </si>
  <si>
    <t>CINTA REDONDA</t>
  </si>
  <si>
    <t>2730001962</t>
  </si>
  <si>
    <t>20170161</t>
  </si>
  <si>
    <t>SERVICIO DE PORTAL WEB DE SEPTIEMBRE</t>
  </si>
  <si>
    <t>2730001961</t>
  </si>
  <si>
    <t>652828 RI.</t>
  </si>
  <si>
    <t>2730001960</t>
  </si>
  <si>
    <t>652322 RI.</t>
  </si>
  <si>
    <t>2730001959</t>
  </si>
  <si>
    <t>661947 RI</t>
  </si>
  <si>
    <t>MATERIAL DE LABORATORIO ( FG MICOPLATE LHS, FASTRULER LR DNA)</t>
  </si>
  <si>
    <t>2730001958</t>
  </si>
  <si>
    <t>663868 RI</t>
  </si>
  <si>
    <t>MATERIAL DE LABORATORIO ( TAQMAN, )</t>
  </si>
  <si>
    <t>2730001957</t>
  </si>
  <si>
    <t>9370188254C</t>
  </si>
  <si>
    <t>GASTOS DE VIAJE DE LALANDA MONICA EL  14/07/2017</t>
  </si>
  <si>
    <t>2730001956</t>
  </si>
  <si>
    <t>9103001631</t>
  </si>
  <si>
    <t>MATERIAL DE LABORATORIO (RNASE FREE DNASE SET)</t>
  </si>
  <si>
    <t>663359 RI</t>
  </si>
  <si>
    <t>MATERIAL DE LABORATORIO ( TAQMAN SNP ASSAYS MTO HUMAN)</t>
  </si>
  <si>
    <t>2730001954</t>
  </si>
  <si>
    <t>662391 RI</t>
  </si>
  <si>
    <t>MATERIAL DE LABORATORIO ( N2 SUPPLEMENT, DMEM NUTRIENTE MIX)</t>
  </si>
  <si>
    <t>2730001953</t>
  </si>
  <si>
    <t>664598 RI</t>
  </si>
  <si>
    <t>MATERIAL DE LABORATORIO ( CUSTOM OLIGOS,)</t>
  </si>
  <si>
    <t>2730001952</t>
  </si>
  <si>
    <t>660124 RI</t>
  </si>
  <si>
    <t>MATERIAL DE LABORATORIO ( SIL SEV VALIDATED, )</t>
  </si>
  <si>
    <t>2730001951</t>
  </si>
  <si>
    <t>9370188257C</t>
  </si>
  <si>
    <t>GASTOS DE VIAJE DE RAMON LAUNA Y ENRIQUE BERNAL DEL 15/09/2017 POR RENION DE COORDINACION EN ROMA</t>
  </si>
  <si>
    <t>2730001950</t>
  </si>
  <si>
    <t>9170359551C</t>
  </si>
  <si>
    <t>GASTOS DE HOTEL. EXE PARC VALLESCERANYOLA 10/07-14/07. CESAR VALLEJO.</t>
  </si>
  <si>
    <t>2730001949</t>
  </si>
  <si>
    <t>9370188253C</t>
  </si>
  <si>
    <t>GASTOS DE VIAJE: RF-T-10/07 ZAZ/BCN, RF-T-14/07, BCN/ZAZ CESAR VALLEJO.</t>
  </si>
  <si>
    <t>2730001948</t>
  </si>
  <si>
    <t>F-V/2172753</t>
  </si>
  <si>
    <t>MATERIAL DE LABORATORIO 8SONDA TUBO TRAQUEAL, XOLETIL). 2017/0273.</t>
  </si>
  <si>
    <t>2730001947</t>
  </si>
  <si>
    <t>SR1882</t>
  </si>
  <si>
    <t>MATERIAL DE LABORATORIO (GUANTE LATEX, GUANTE NITRILO). 2017/0269.</t>
  </si>
  <si>
    <t>2730001946</t>
  </si>
  <si>
    <t>17/04626</t>
  </si>
  <si>
    <t>2730001945</t>
  </si>
  <si>
    <t>A17034559</t>
  </si>
  <si>
    <t>SCHARLAB S.L.</t>
  </si>
  <si>
    <t>B63048540</t>
  </si>
  <si>
    <t>BUZO DE POLIPROPILENO. 2017/0274.</t>
  </si>
  <si>
    <t>2730001944</t>
  </si>
  <si>
    <t>43</t>
  </si>
  <si>
    <t>2730001943</t>
  </si>
  <si>
    <t>673.816</t>
  </si>
  <si>
    <t>MATERIAL DE LABORATORIO (XILENO).</t>
  </si>
  <si>
    <t>2730001942</t>
  </si>
  <si>
    <t>F17-02670</t>
  </si>
  <si>
    <t>MATERIAL DE LABORATORIO (PORTAOBJETOS). 2017/0263.</t>
  </si>
  <si>
    <t>2730001941</t>
  </si>
  <si>
    <t>4090490553</t>
  </si>
  <si>
    <t>MATERIAL DE LABORATORIO ( ETIQUETA PE BRILLANTE). 2017/0262.</t>
  </si>
  <si>
    <t>2730001940</t>
  </si>
  <si>
    <t>4090492569</t>
  </si>
  <si>
    <t>MATERIAL DE LABORATORIO (ACETIC ACID, METHANOL). 2017/0279.</t>
  </si>
  <si>
    <t>4090486979</t>
  </si>
  <si>
    <t>MATERIAL DE LABORATORIO (ETIQUETA PE BRILLANTE). 2017/0262.</t>
  </si>
  <si>
    <t>2730001938</t>
  </si>
  <si>
    <t>A-305</t>
  </si>
  <si>
    <t>ENCUADERNACIONES.</t>
  </si>
  <si>
    <t>2730001937</t>
  </si>
  <si>
    <t>17/638</t>
  </si>
  <si>
    <t>MATERIAL DE LABORATORIO (MASCARILLAS, CALZAS, APÑUELOS). 2017/0249.</t>
  </si>
  <si>
    <t>2730001936</t>
  </si>
  <si>
    <t>7D10445M</t>
  </si>
  <si>
    <t>POR EL SERVICIO DE MENTENIMIENTO CORRESPONDIENTE AL PERIODO 01-06-2017/30-06-2017</t>
  </si>
  <si>
    <t>2730001935</t>
  </si>
  <si>
    <t>A/17000353</t>
  </si>
  <si>
    <t>GARCES RECUPERACION SL</t>
  </si>
  <si>
    <t>B50528660</t>
  </si>
  <si>
    <t>SERVICIO RETIRADA MATERIAL RECICLABLE</t>
  </si>
  <si>
    <t>2730001934</t>
  </si>
  <si>
    <t>1700035931</t>
  </si>
  <si>
    <t>COPIAS 28/08-26/09 Nº SERIE V1494200813</t>
  </si>
  <si>
    <t>2730001933</t>
  </si>
  <si>
    <t>139171</t>
  </si>
  <si>
    <t>EUROMAT SYSTEM, S.L.</t>
  </si>
  <si>
    <t>B44151835</t>
  </si>
  <si>
    <t>IMPRESORA ETIQUETAS BROTHER QL-700</t>
  </si>
  <si>
    <t>2730001932</t>
  </si>
  <si>
    <t>M17/336</t>
  </si>
  <si>
    <t>HARDWARE &amp; PARTS, S.A.</t>
  </si>
  <si>
    <t>A80737646</t>
  </si>
  <si>
    <t>3 PORTÁTILES LENOVO THINK PAD L470</t>
  </si>
  <si>
    <t>2730001931</t>
  </si>
  <si>
    <t>170885</t>
  </si>
  <si>
    <t>CRUZ VALERO MANUEL</t>
  </si>
  <si>
    <t>73258499A</t>
  </si>
  <si>
    <t>ESCANER SERVICIO MICROBIOLOGÍA</t>
  </si>
  <si>
    <t>2730001930</t>
  </si>
  <si>
    <t>9170273387C</t>
  </si>
  <si>
    <t>GASTOS DE VIAJE 18/05 ZAZ/MAD - 19/05 ZAZ/MAD ANGEL LANAS.</t>
  </si>
  <si>
    <t>2730001929</t>
  </si>
  <si>
    <t>A17006445</t>
  </si>
  <si>
    <t>MATERIAL DE LABORATORIO (BUZO DE POLIPROPILENO). 2017/0031.</t>
  </si>
  <si>
    <t>2730001928</t>
  </si>
  <si>
    <t>664120 RI</t>
  </si>
  <si>
    <t>MATERIAL DE LABORATORIO (E-GEL SIZESELECT, ION AMPLISEQ). 2015/0225.</t>
  </si>
  <si>
    <t>2730001927</t>
  </si>
  <si>
    <t>673.697</t>
  </si>
  <si>
    <t>MATERIAL DE LABORATORIO (HEMATOXILINA CARAZZI). 2017/0258.</t>
  </si>
  <si>
    <t>2730001926</t>
  </si>
  <si>
    <t>673.668</t>
  </si>
  <si>
    <t>MATERIAL DE LABORATORIO (BIODEC R, WEIGERT). 2017/0258.</t>
  </si>
  <si>
    <t>2730001925</t>
  </si>
  <si>
    <t>1288342</t>
  </si>
  <si>
    <t>MATERIAL DE LABORATORIO (LAB. EQUIP TEST TIBE). 2017/0287.</t>
  </si>
  <si>
    <t>2730001924</t>
  </si>
  <si>
    <t>710003732</t>
  </si>
  <si>
    <t>AB SCIEX SPAIN SL</t>
  </si>
  <si>
    <t>B85792174</t>
  </si>
  <si>
    <t>MATERIAL DE LABORATORIO (FITTING, FERULLE, PEEKSIL). 2017/0228.</t>
  </si>
  <si>
    <t>2730001923</t>
  </si>
  <si>
    <t>A17/5505</t>
  </si>
  <si>
    <t>ASSI SISTEMAS E INSTRUMENTACION SL</t>
  </si>
  <si>
    <t>B60775194</t>
  </si>
  <si>
    <t>CALIBRACION DEL EQUIPO EM SU VARIABLE DE CO2.</t>
  </si>
  <si>
    <t>2730001922</t>
  </si>
  <si>
    <t>512387</t>
  </si>
  <si>
    <t>MANTEN 018. CONTRATO DE MANTENIMIENTO ESTERILIZACION. OCT 17.</t>
  </si>
  <si>
    <t>2730001921</t>
  </si>
  <si>
    <t>512277</t>
  </si>
  <si>
    <t>REPARACION  ESTERILIZADOR A VAPOR.</t>
  </si>
  <si>
    <t>512276</t>
  </si>
  <si>
    <t>REPARACION ESTERILIZADOR A VAPOR.</t>
  </si>
  <si>
    <t>2730001919</t>
  </si>
  <si>
    <t>512275</t>
  </si>
  <si>
    <t>REPARACION LAVADORA DE RACKS.</t>
  </si>
  <si>
    <t>2730001918</t>
  </si>
  <si>
    <t>512278</t>
  </si>
  <si>
    <t>2730001917</t>
  </si>
  <si>
    <t>1960059500</t>
  </si>
  <si>
    <t>MANTENIMIENTO. 026</t>
  </si>
  <si>
    <t>2730001916</t>
  </si>
  <si>
    <t>165</t>
  </si>
  <si>
    <t>D-MAHER MEDICAL S.L.</t>
  </si>
  <si>
    <t>B99429938</t>
  </si>
  <si>
    <t>REPARACION LAMPARA DE XENON.</t>
  </si>
  <si>
    <t>2730001915</t>
  </si>
  <si>
    <t>9370124861C</t>
  </si>
  <si>
    <t>GASTOS DE VIAJE IRENE ORERA LH-M-18/06 BCN/FRA/BCN.</t>
  </si>
  <si>
    <t>2730001914</t>
  </si>
  <si>
    <t>XZR0150388</t>
  </si>
  <si>
    <t>DHL EXPRESS ZARAGOZA SPAIN, S.L.</t>
  </si>
  <si>
    <t>B50011592</t>
  </si>
  <si>
    <t>ENVIOS MEDICAL EXPRESS.</t>
  </si>
  <si>
    <t>2730001913</t>
  </si>
  <si>
    <t>XRZ0152031</t>
  </si>
  <si>
    <t>2730001912</t>
  </si>
  <si>
    <t>50D-0018069</t>
  </si>
  <si>
    <t>PROTOCOLO ACTUACIÓN 11.03.11 MAPFRE - I+CS (IP J.JAVIER GARCIA CAMPAYO)</t>
  </si>
  <si>
    <t>SEUR GEOPOST S.L</t>
  </si>
  <si>
    <t>B82516600</t>
  </si>
  <si>
    <t>SERVICIO DE MENSAJERIA.</t>
  </si>
  <si>
    <t>2730001911</t>
  </si>
  <si>
    <t>50D-0004447</t>
  </si>
  <si>
    <t>2730001910</t>
  </si>
  <si>
    <t>4090488548</t>
  </si>
  <si>
    <t>MATERIAL DE LABORATORIO (X1000 PIPETA PASTEUR). 2017/0262.</t>
  </si>
  <si>
    <t>2730001909</t>
  </si>
  <si>
    <t>1283836</t>
  </si>
  <si>
    <t>MATERIAL DE LABORATORIO (ISOFLOW). 2017/0268.</t>
  </si>
  <si>
    <t>2730001908</t>
  </si>
  <si>
    <t>17/04270</t>
  </si>
  <si>
    <t>MATERIAL DE LABORATORIO (PROBETAS). 2017/0253.</t>
  </si>
  <si>
    <t>2730001907</t>
  </si>
  <si>
    <t>217026099</t>
  </si>
  <si>
    <t>PROMEGA BIOTECH IBERICA, S.L.</t>
  </si>
  <si>
    <t>B63699631</t>
  </si>
  <si>
    <t>MATERIAL DE LABORATORIO (TRYPSIN/LYS). 2017/0256.</t>
  </si>
  <si>
    <t>2730001906</t>
  </si>
  <si>
    <t>45020170640</t>
  </si>
  <si>
    <t>2730001905</t>
  </si>
  <si>
    <t>45020170595</t>
  </si>
  <si>
    <t>2730001904</t>
  </si>
  <si>
    <t>45020170547</t>
  </si>
  <si>
    <t>2730001903</t>
  </si>
  <si>
    <t>45020170505</t>
  </si>
  <si>
    <t>TRABAJOS INCLUIDOS EN EL ALBARAN 8934 DEL SERVICIO DE MICROSCOPIA OPTICA E IMAGEN.</t>
  </si>
  <si>
    <t>2730001902</t>
  </si>
  <si>
    <t>710003682</t>
  </si>
  <si>
    <t>REPARACION OPT CABLE ASSY NULL. MANTEN 049.</t>
  </si>
  <si>
    <t>2730001901</t>
  </si>
  <si>
    <t>40017811</t>
  </si>
  <si>
    <t>MANTEN 055. PAUSCHALE-PP.</t>
  </si>
  <si>
    <t>2730001900</t>
  </si>
  <si>
    <t>510348</t>
  </si>
  <si>
    <t>MANTEN 018. CONTRATO DE MANTENIMIENTO ESTERILIZACION. SEPT 17.</t>
  </si>
  <si>
    <t>2730001899</t>
  </si>
  <si>
    <t>8241265169</t>
  </si>
  <si>
    <t>MATERIAL DE LABOTORIO ( RABBIT ANTI ACTIN )</t>
  </si>
  <si>
    <t>2730001898</t>
  </si>
  <si>
    <t>174067</t>
  </si>
  <si>
    <t>EFECTIVIDAD VACUNA ANTIGRIPAL PROYECTO EUROPEO HORIZONTE 2020</t>
  </si>
  <si>
    <t>SUMINISTROS CLINICOS LANAU SL</t>
  </si>
  <si>
    <t>B50733757</t>
  </si>
  <si>
    <t>MATERIAL DE LABORATORIO (CONTENEDOR BIOLOGICO TRANSPORTE HOMOLOGADO)</t>
  </si>
  <si>
    <t>2730001897</t>
  </si>
  <si>
    <t>RGAV-8984</t>
  </si>
  <si>
    <t>BILLETE DE MADRID - SAO PAULO- MADRID POR ASISTENCIA A CONGRESO MINDFULNESS DEL 07- AL 10 DE JUNIO 2017</t>
  </si>
  <si>
    <t>2730001896</t>
  </si>
  <si>
    <t>RGAV-8983</t>
  </si>
  <si>
    <t>GASTOS DE VIAJE ESTANCIA EN SAO PAULO, DE JAVIER GARCIA CAMPYAO POR ASISTENCIA A CONGESO MINDFULLNES DEL 07 AL 10 DE JUNIO DE 2017</t>
  </si>
  <si>
    <t>2730001895</t>
  </si>
  <si>
    <t>W00053658</t>
  </si>
  <si>
    <t>GASTOS DE ENVIO</t>
  </si>
  <si>
    <t>2730001894</t>
  </si>
  <si>
    <t>HR 64359</t>
  </si>
  <si>
    <t>GASTOS DE HABITACION DE MANUEL RIDAO EL 12 Y 13/07/2017</t>
  </si>
  <si>
    <t>2730001893</t>
  </si>
  <si>
    <t>2017/481</t>
  </si>
  <si>
    <t>2ª VISITA DE MONITORIZACION REINOSIS PIGMENTACION</t>
  </si>
  <si>
    <t>2730001887</t>
  </si>
  <si>
    <t>SIN086524</t>
  </si>
  <si>
    <t>MATERIAL DE LABORATORIO ( HUMAN FGF, HUMAN SONIC)</t>
  </si>
  <si>
    <t>2730001886</t>
  </si>
  <si>
    <t>PIVA DEMARZO MARCELO MARCOS</t>
  </si>
  <si>
    <t>Y2611510N</t>
  </si>
  <si>
    <t>TRABAJOS DE TRADUCCION Y REVISION</t>
  </si>
  <si>
    <t>2730001885</t>
  </si>
  <si>
    <t>A17000780</t>
  </si>
  <si>
    <t>FUNDACION EMPRESA UNIVERSIDAD GRANA</t>
  </si>
  <si>
    <t>G18218230</t>
  </si>
  <si>
    <t>ANALISIS DE CONTENIDO MELATONINA EN MUESTRAS</t>
  </si>
  <si>
    <t>2730001884</t>
  </si>
  <si>
    <t>14/17</t>
  </si>
  <si>
    <t>BARRAQUE DREAM BOX S.L.</t>
  </si>
  <si>
    <t>B99386294</t>
  </si>
  <si>
    <t>SERVICIO DE CARGA DE DATOS DEL PROYECTO</t>
  </si>
  <si>
    <t>2730001883</t>
  </si>
  <si>
    <t>2017/129</t>
  </si>
  <si>
    <t>INICIATIVAS INNOVADORAS SAL</t>
  </si>
  <si>
    <t>A31679806</t>
  </si>
  <si>
    <t>HONORARIOS ASISTENCIA TECNICA PARA LA COORDINACION GENERAL DEL PROYECTO REFBIO II DEL POCTEFA 2014-2020</t>
  </si>
  <si>
    <t>2730001882</t>
  </si>
  <si>
    <t>597359 RI</t>
  </si>
  <si>
    <t>SCT: UNIDAD DE SECUENCIACIÓN CELULAR Y GENÓMICA</t>
  </si>
  <si>
    <t>MATERIAL DE LABORATORIO: POP-7 POLYMER 3500 SERIES. 2016/0000.</t>
  </si>
  <si>
    <t>2730001880</t>
  </si>
  <si>
    <t>2017009AE</t>
  </si>
  <si>
    <t>FACTURAS FUNDACION PARA TRASPASO DE PAGOS A CUENTA DE CONTRATOS SUBROGADOS</t>
  </si>
  <si>
    <t>COBRO IMPORTES A CUENTA PENDIENTES DE EJECUCIÓN CONTRATO EC 13/023 LB POR ACUERDO SUBROGACIÓN 08/06/2015</t>
  </si>
  <si>
    <t>2730001879</t>
  </si>
  <si>
    <t>144/2017</t>
  </si>
  <si>
    <t>ASESORIA FISCAL Y CONTABLE SEPT´17</t>
  </si>
  <si>
    <t>2730001878</t>
  </si>
  <si>
    <t>6617011766</t>
  </si>
  <si>
    <t>PERKINELMER ESPAÑA SL</t>
  </si>
  <si>
    <t>B82338757</t>
  </si>
  <si>
    <t>TRASLADO Y REUBICACIÓN EQUIPO Nº 10810256</t>
  </si>
  <si>
    <t>2730001877</t>
  </si>
  <si>
    <t>1700033192</t>
  </si>
  <si>
    <t>ILLUSTRATOR GO LIC SUBSCRIPTION CS6 ALL SUSCRIPCION ANUAL ADOBE PREMIER PRO CCS ADOBE VIPG AFTER EFFECTS CC SUBSCRIPTION</t>
  </si>
  <si>
    <t>2730001876</t>
  </si>
  <si>
    <t>84070628</t>
  </si>
  <si>
    <t>MES DE JULIO 2017</t>
  </si>
  <si>
    <t>2730001875</t>
  </si>
  <si>
    <t>704100211</t>
  </si>
  <si>
    <t>MONTAJES TECNICO INDUSTRIALES S.A.</t>
  </si>
  <si>
    <t>A50080597</t>
  </si>
  <si>
    <t>RETIMBRADO EXTINTORES CIBA SEGÚN PEDIDO Nº MATENEDIFICIO 026 RETIMBRADO DE 118 EXTINTORES</t>
  </si>
  <si>
    <t>2730001874</t>
  </si>
  <si>
    <t>F917077</t>
  </si>
  <si>
    <t>REALIZAR MANIOBRAS MT PARA REPONER SERVICIO Y QUITAR FUSIBLES BATERIA DE CONDESADORES</t>
  </si>
  <si>
    <t>2730001873</t>
  </si>
  <si>
    <t>F917076</t>
  </si>
  <si>
    <t>AVERIA NOCTURNA POR AVERIA DE MANGUITO GRUPO ELECTROGENO EN CIBA</t>
  </si>
  <si>
    <t>2730001872</t>
  </si>
  <si>
    <t>2017/065</t>
  </si>
  <si>
    <t>SSCC-FONDOS PARA NUEVAS ACTUACIONES INNOVADORAS</t>
  </si>
  <si>
    <t>RED DE ENTIDADES GESTORAS DE</t>
  </si>
  <si>
    <t>G98204167</t>
  </si>
  <si>
    <t>INSCRIPCION JORNADAS Y ASAMBLEA REGIC 2017:MARIA GONZALEZ Y SANDRA GARCIA</t>
  </si>
  <si>
    <t>2730001863</t>
  </si>
  <si>
    <t>9160505512C</t>
  </si>
  <si>
    <t>PLAN DE DIFUSION DE LAS ACTIVIDADES DE EVALUACION DE LA RED 2016</t>
  </si>
  <si>
    <t>GASTOS DE VIAJE DE PULL RIOBOO JANET</t>
  </si>
  <si>
    <t>2730001859</t>
  </si>
  <si>
    <t>F17-01941</t>
  </si>
  <si>
    <t>MATERIAL DE LABORATORIO (ACETONA). 2017/0222.</t>
  </si>
  <si>
    <t>2730001858</t>
  </si>
  <si>
    <t>F17-01940</t>
  </si>
  <si>
    <t>MATERIAL DE LABORATORIO (FUCSINA ACIDA). 2017/0211.</t>
  </si>
  <si>
    <t>2730001857</t>
  </si>
  <si>
    <t>523</t>
  </si>
  <si>
    <t>MATERIAL DE LABORATORIO (FITC APOPTOSIS DETECTION KIT). 2017/0210.</t>
  </si>
  <si>
    <t>2730001856</t>
  </si>
  <si>
    <t>4090471735</t>
  </si>
  <si>
    <t>MATERIAL DE LABORATORIO (LAME SUPERFROST PLUS BLANCHE). 2017/0212.</t>
  </si>
  <si>
    <t>2730001855</t>
  </si>
  <si>
    <t>5100802549</t>
  </si>
  <si>
    <t>GASES ACONDICIONADOS. GASES PUROS Y MEZCLAS: ALPHAGAZ 1 NITROGENO. 2017/0199.</t>
  </si>
  <si>
    <t>2730001854</t>
  </si>
  <si>
    <t>5100802542</t>
  </si>
  <si>
    <t>GASES ACONDICIONADOS. GASES PUROS Y MEZCLAS: ALPHAGAZ 1 NITROGENO. 2017/0193.</t>
  </si>
  <si>
    <t>2730001853</t>
  </si>
  <si>
    <t>5100802555</t>
  </si>
  <si>
    <t>GASES ACONDICIONADOS. GASES PUROS Y MEZCLAS: ALPHAGAZ 1 NITROGENO.</t>
  </si>
  <si>
    <t>2730001852</t>
  </si>
  <si>
    <t>1729</t>
  </si>
  <si>
    <t>SORIA LARRAGA ALFREDO</t>
  </si>
  <si>
    <t>25160327Y</t>
  </si>
  <si>
    <t>GESTION INSCRIPCION IV SIMPOSIO ARAGONES DE COMITES DE ETICA MARIA JESUS LALLANA ALVAREZ</t>
  </si>
  <si>
    <t>2730001851</t>
  </si>
  <si>
    <t>20175945</t>
  </si>
  <si>
    <t>PROIN PINILLA SL</t>
  </si>
  <si>
    <t>B50657469</t>
  </si>
  <si>
    <t>BOTA AGUA BALNCA S4 3016 ZAPATO CARMEN LAB VERDE S2 CI SRC</t>
  </si>
  <si>
    <t>2730001850</t>
  </si>
  <si>
    <t>9500026427</t>
  </si>
  <si>
    <t>PROGARD TL1 MODULO DE PRETRATAMIENTO, AUTOLIMPIEZA DE SISTEMA CI2 1/PQ</t>
  </si>
  <si>
    <t>2730001849</t>
  </si>
  <si>
    <t>HR55134</t>
  </si>
  <si>
    <t>HABITACIÓN DEL 22/09/2016 AL 23/09/20016</t>
  </si>
  <si>
    <t>2730001848</t>
  </si>
  <si>
    <t>05/07</t>
  </si>
  <si>
    <t>GASTOS DE VIAE POR ASISTENCIA A CONGESO INAHTA</t>
  </si>
  <si>
    <t>2730001847</t>
  </si>
  <si>
    <t>07/07</t>
  </si>
  <si>
    <t>GASTOS DE VIAJE ASISTENCIA A JORNADA BIGS EL 13/07/2017</t>
  </si>
  <si>
    <t>2730001846</t>
  </si>
  <si>
    <t>9140076179</t>
  </si>
  <si>
    <t>BECA MARIE CURIE PEDRO BAPTISTA</t>
  </si>
  <si>
    <t>MATERIAL DE LABORATORIO ( MANIN BOARD , SHINPING AN HANDLING MVS)</t>
  </si>
  <si>
    <t>2730001845</t>
  </si>
  <si>
    <t>A17/12895</t>
  </si>
  <si>
    <t>VACUETTE ESPAÑA, S.A.</t>
  </si>
  <si>
    <t>A81664492</t>
  </si>
  <si>
    <t>MATERIAL DE LABORATORIO (TUBO FLUORURO , TUBO CITRATO SODICO)</t>
  </si>
  <si>
    <t>2730001844</t>
  </si>
  <si>
    <t>2017/259</t>
  </si>
  <si>
    <t>MONITORIZACION D13-01 E INFORME</t>
  </si>
  <si>
    <t>2730001843</t>
  </si>
  <si>
    <t>1700022179</t>
  </si>
  <si>
    <t>SOFWARE VEEAM BACKUP</t>
  </si>
  <si>
    <t>2730001842</t>
  </si>
  <si>
    <t>PEREZ YUS MARIA CRUZ</t>
  </si>
  <si>
    <t>72989415L</t>
  </si>
  <si>
    <t>REALIZACION DE ENTREVISTAS</t>
  </si>
  <si>
    <t>2730001839</t>
  </si>
  <si>
    <t>SIN084148</t>
  </si>
  <si>
    <t>MATERIAL DE LABORATORIO ( SDN, HUMAN ONCOSTATIN )</t>
  </si>
  <si>
    <t>2730001838</t>
  </si>
  <si>
    <t>SIN084166</t>
  </si>
  <si>
    <t>2730001832</t>
  </si>
  <si>
    <t>354189</t>
  </si>
  <si>
    <t>04/07/2017 AL 02/08/2017</t>
  </si>
  <si>
    <t>2730001831</t>
  </si>
  <si>
    <t>321546</t>
  </si>
  <si>
    <t>PERIODO DE 31,05,2017 A 03,07,2017</t>
  </si>
  <si>
    <t>2730001830</t>
  </si>
  <si>
    <t>402154</t>
  </si>
  <si>
    <t>03/08/2017 A 30/08/2017</t>
  </si>
  <si>
    <t>2730001828</t>
  </si>
  <si>
    <t>0829602</t>
  </si>
  <si>
    <t>TOTAL SANEAMIENTO PERIODO FACTURADO DEL 26/05/2017 AL 26/06/2017</t>
  </si>
  <si>
    <t>CONSUMO ABASTECIMIENTO-BASURAS PERIODO DEL 26/05/2017 AL 26/06/2017</t>
  </si>
  <si>
    <t>2730001826</t>
  </si>
  <si>
    <t>0589047</t>
  </si>
  <si>
    <t>TOTAL SANEAMIENTO PERIODO FACTURADO DEL 26-06-2017 AL 26-07-2017</t>
  </si>
  <si>
    <t>IMPORTE TOTAL ABASTECIMIENTO Y BASURAS PERIDO DE FACTURACION 26-06-17 AL 26-07-17</t>
  </si>
  <si>
    <t>2730001812</t>
  </si>
  <si>
    <t>8107138</t>
  </si>
  <si>
    <t>CERTIFICADO VACIADO LIMPIEZA Y REPARACION BOMBAS FECALES TRABAJO HORA CAMION PERMISO MUNICIPAL DE RESERVA DE ESPACIO EN HC Y SALIDA DE EQUIPO DE EMPRESA BOMBEOS PARA REALIZAR REPARACIONES MATERIAL DIVERSO DE FONTANERIA</t>
  </si>
  <si>
    <t>2730001811</t>
  </si>
  <si>
    <t>ZA17/00768</t>
  </si>
  <si>
    <t>POR LOS SERVICIOS PRESTADOS MES JUNIO. EXP 2/2016</t>
  </si>
  <si>
    <t>2730001810</t>
  </si>
  <si>
    <t>ZA17/00892</t>
  </si>
  <si>
    <t>POR LOS SERVICIOS PRESTADOS MES DE JULIO</t>
  </si>
  <si>
    <t>2730001809</t>
  </si>
  <si>
    <t>ZA14/01030</t>
  </si>
  <si>
    <t>POR LOS SERVICIOS PRESTADOS EN SUS INSTALACIONES EXP 2/2016</t>
  </si>
  <si>
    <t>2730001808</t>
  </si>
  <si>
    <t>26740</t>
  </si>
  <si>
    <t>DETECTOR OPTICO HUMOS ANALOGICOS  ENTREGA SIN INTERVENCION</t>
  </si>
  <si>
    <t>2730001807</t>
  </si>
  <si>
    <t>17783</t>
  </si>
  <si>
    <t>QUIMERA BIOLOGICAL SYSTEMS S.L.</t>
  </si>
  <si>
    <t>B99057853</t>
  </si>
  <si>
    <t>TRATAMIENTO DE DESINSECTACION-DESRATIZACION, DE LAS INTALACIONES DE LA UNIDAD DE ANIMALARIO CENTRO DE INVESTIGACION BIOMEDICA DE ARAGON  SERVICIO REALIZADO EL 06 DE SEPTIEMBRE DE 2017</t>
  </si>
  <si>
    <t>2730001806</t>
  </si>
  <si>
    <t>170914</t>
  </si>
  <si>
    <t>ROTULOS LEON HERMANOS SL</t>
  </si>
  <si>
    <t>B50981422</t>
  </si>
  <si>
    <t>SUMINISTRO DE 1,08 M2 DE PAPEL POSTERS 200 GR IMPRESO DE SUS FICHEROS: SECETARIA-DIRECCION-PRODUCCION Y CINTA ADHESIVA DOBLE CARA 3M VHB 4930 12MM POR 33 MTS</t>
  </si>
  <si>
    <t>2730001805</t>
  </si>
  <si>
    <t>000314601</t>
  </si>
  <si>
    <t>XYLEM WATER SOLUTIONS ESPAÑA SL</t>
  </si>
  <si>
    <t>B28672764</t>
  </si>
  <si>
    <t>UV-LAMP NLRV1880 WS</t>
  </si>
  <si>
    <t>2730001801</t>
  </si>
  <si>
    <t>84070629</t>
  </si>
  <si>
    <t>RELACION MATERIAL SUMINISTRADO JULIO 2017</t>
  </si>
  <si>
    <t>2730001800</t>
  </si>
  <si>
    <t>84070562</t>
  </si>
  <si>
    <t>MATERIALES</t>
  </si>
  <si>
    <t>2730001799</t>
  </si>
  <si>
    <t>5100810035</t>
  </si>
  <si>
    <t>RV 2017 N2 C02 O2 Y PROTOXIDO</t>
  </si>
  <si>
    <t>2730001798</t>
  </si>
  <si>
    <t>ZSFA1700597</t>
  </si>
  <si>
    <t>RECOGIDA DE RESIDUOS MES DE AGOSTO</t>
  </si>
  <si>
    <t>2730001797</t>
  </si>
  <si>
    <t>ZSFA1700529</t>
  </si>
  <si>
    <t>RESIDUOS MES DE JULIO</t>
  </si>
  <si>
    <t>2730001793</t>
  </si>
  <si>
    <t>ZSFA1700450</t>
  </si>
  <si>
    <t>MES DE JUNIO</t>
  </si>
  <si>
    <t>2730001784</t>
  </si>
  <si>
    <t>000408</t>
  </si>
  <si>
    <t>SALINERO ROMEO FERNANDO</t>
  </si>
  <si>
    <t>17207381T</t>
  </si>
  <si>
    <t>ENROLLABLE A CADENA CON TEJIDO SCREEN BCO ANCHO 63X295 ALTO+186X295 ALTO MEDICIO E INSTALACION PLANTA B DESPACHO SALA TRABAJO ENRROLLABLE A CADENA CON TEJIDO SCREEN BCO ANCHO 111*85 ALTO INSTALACION</t>
  </si>
  <si>
    <t>2730001780</t>
  </si>
  <si>
    <t>30/2017</t>
  </si>
  <si>
    <t>GRUPO HEMATOLOGÍA CLÍNICA MIGUEL SERVET -DRA. DELGADO</t>
  </si>
  <si>
    <t>SANTA CATALINA ÁGREDA SILVIA</t>
  </si>
  <si>
    <t>72996825T</t>
  </si>
  <si>
    <t>DATA MANAGER SERVICIO DE HEMATOLOGÍA MES DE AGOSTO</t>
  </si>
  <si>
    <t>2730001779</t>
  </si>
  <si>
    <t>17/3636</t>
  </si>
  <si>
    <t>COMISION EECC MIGUEL SERVET</t>
  </si>
  <si>
    <t>ADMINISTRADORA DE ARCHIVOS, S.A.</t>
  </si>
  <si>
    <t>A82284845</t>
  </si>
  <si>
    <t>CANON TRIMESTRAL ABRIL-MAYO-JUNIO</t>
  </si>
  <si>
    <t>2730001778</t>
  </si>
  <si>
    <t>170688/M</t>
  </si>
  <si>
    <t>ABACO QUALITY, SA.</t>
  </si>
  <si>
    <t>A84486018</t>
  </si>
  <si>
    <t>PICO FLAUTA DE 160 DE DIAMETRO CON REJILLA</t>
  </si>
  <si>
    <t>2730001777</t>
  </si>
  <si>
    <t>161/17</t>
  </si>
  <si>
    <t>CERRAJERIA: REPARAR PUERTA Y VENTANA OSCILOBATIENTE  Y SUMINISTRO Y COLOCACION DE BISAGRA OSCILOBATIENTE EN VENTANA</t>
  </si>
  <si>
    <t>2730001776</t>
  </si>
  <si>
    <t>162/17</t>
  </si>
  <si>
    <t>FACTURA DE PINTADO EN PLANTA O, B Y EL EXTERIOR</t>
  </si>
  <si>
    <t>2730001775</t>
  </si>
  <si>
    <t>50347/2017</t>
  </si>
  <si>
    <t>SERVICIO DE ALARMAR Y DESALARMAR BIDIRECCIONALMENTE PRESTADO DURANTE EL MES DE JULIO</t>
  </si>
  <si>
    <t>2730001774</t>
  </si>
  <si>
    <t>50302/2017</t>
  </si>
  <si>
    <t>SERVICIO DE ALARMAR Y DESALARMAR BIDIRECCIONALMENTE, PRESTADO DURANTE EL MES DE JUNIO</t>
  </si>
  <si>
    <t>NAVARRO LOPEZ JORGE</t>
  </si>
  <si>
    <t>72982189S</t>
  </si>
  <si>
    <t>2730001760</t>
  </si>
  <si>
    <t>W00053211</t>
  </si>
  <si>
    <t>ENVIOS PROGRAMA FOCUSS</t>
  </si>
  <si>
    <t>2730001759</t>
  </si>
  <si>
    <t>4293/17</t>
  </si>
  <si>
    <t>SERVICIOS PROGRAMA FOCUSS 16008 MEDICINA INTENSIVA PRACTICA.</t>
  </si>
  <si>
    <t>2730001758</t>
  </si>
  <si>
    <t>217171</t>
  </si>
  <si>
    <t>STATA/IC 14- GRANDPLAN</t>
  </si>
  <si>
    <t>2730001757</t>
  </si>
  <si>
    <t>1700613</t>
  </si>
  <si>
    <t>ARPIRELIEVE S.A.</t>
  </si>
  <si>
    <t>A50050434</t>
  </si>
  <si>
    <t>HOJAS TAMAÑO DIN A-4 IMPRESAS A 4 + 4 TINTAS</t>
  </si>
  <si>
    <t>2730001756</t>
  </si>
  <si>
    <t>A/87</t>
  </si>
  <si>
    <t>550 BLOCS DE NOTAS A4 ENCOLADOS</t>
  </si>
  <si>
    <t>2730001755</t>
  </si>
  <si>
    <t>A/17055</t>
  </si>
  <si>
    <t>CATERING SAN LORENZO S.C.P.</t>
  </si>
  <si>
    <t>J22309793</t>
  </si>
  <si>
    <t>APERITIVO PALACIO DE CONGRESOS DE HUESCA. JORNADAS DE CALIDAD.</t>
  </si>
  <si>
    <t>2730001754</t>
  </si>
  <si>
    <t>548</t>
  </si>
  <si>
    <t>IMPARTICION CURSO AVF003-17. CURSO DE SIMULACION PRACTICA DEL CODIGO DE INFARTOS SOBRE ESCENARIOS</t>
  </si>
  <si>
    <t>2730001753</t>
  </si>
  <si>
    <t>547</t>
  </si>
  <si>
    <t>IMPARTICION ACCION FORMATIVA AVF005/17. ORGANIZACIÓN Y PROCEDIMIENTOS DEL PROGRAMA DE ATENCION INTEGRAL A LA DIABETES EN ARAGON</t>
  </si>
  <si>
    <t>2730001752</t>
  </si>
  <si>
    <t>W00052322</t>
  </si>
  <si>
    <t>TRANSPORTE PROGRAMA FOCUSS.</t>
  </si>
  <si>
    <t>2730001751</t>
  </si>
  <si>
    <t>W00052764</t>
  </si>
  <si>
    <t>2730001750</t>
  </si>
  <si>
    <t>W00052762</t>
  </si>
  <si>
    <t>2730001749</t>
  </si>
  <si>
    <t>W00051901</t>
  </si>
  <si>
    <t>TRANSPORTES PROGRAMA FOCUSS</t>
  </si>
  <si>
    <t>2730001733</t>
  </si>
  <si>
    <t>4002106346</t>
  </si>
  <si>
    <t>2730001732</t>
  </si>
  <si>
    <t>HONORARIOS CORRESPONDIENTES A JULIO 2017 GESTION LABORAL Y ASESORIA LABORAL</t>
  </si>
  <si>
    <t>2730001725</t>
  </si>
  <si>
    <t>02/08</t>
  </si>
  <si>
    <t>X CONFERENCIA ANUAL DE PLATAFORMAS TECNOLOGICAS DE INVESTIGACION</t>
  </si>
  <si>
    <t>2730001724</t>
  </si>
  <si>
    <t>R17-000256</t>
  </si>
  <si>
    <t>LP3 MAXIMUM SAFETY SL</t>
  </si>
  <si>
    <t>B50817105</t>
  </si>
  <si>
    <t>MEDIA MASCARA X-PLORE 3300 M FILTRO BAYONETA</t>
  </si>
  <si>
    <t>2730001723</t>
  </si>
  <si>
    <t>1700031990</t>
  </si>
  <si>
    <t>COPIAS B/ N 27/07-28/08 Nº SERIE: V4498708548</t>
  </si>
  <si>
    <t>2730001722</t>
  </si>
  <si>
    <t>1700031981</t>
  </si>
  <si>
    <t>COPIAS 27/07-28/08 Nº SERIE V1494200813</t>
  </si>
  <si>
    <t>2730001721</t>
  </si>
  <si>
    <t>110/2017</t>
  </si>
  <si>
    <t>ASESORIA FISCAL Y CONTABLE JULIO´17</t>
  </si>
  <si>
    <t>2730001700</t>
  </si>
  <si>
    <t>28/17</t>
  </si>
  <si>
    <t>IMPARTICION DEL TALLER "METODOLOGIAS LEAN START UP. REDISEÑO DEL PROCESO PARA TRABAJAR PROYECTOS INNOVADORES"</t>
  </si>
  <si>
    <t>2730001699</t>
  </si>
  <si>
    <t>30/17</t>
  </si>
  <si>
    <t>IMPARTICION AMF001/16 DIPLOMADO EN SALUD PUBLICA</t>
  </si>
  <si>
    <t>2730001698</t>
  </si>
  <si>
    <t>22/17</t>
  </si>
  <si>
    <t>IMPARTICION DE UN TALLER DE FORMACION SOBRE BUSINESS MODEL CANVAS: DE LA IDEA AL PROYECTO DE UNA  MANERA SENCILLA Y RAPIDA. HOSPITAL PROVINCIAL DE ZARAGOZA.</t>
  </si>
  <si>
    <t>2730001697</t>
  </si>
  <si>
    <t>125</t>
  </si>
  <si>
    <t>REALIZACION DEL SERVICIO TRAINING (ACCIONES FORMATIVAS TEORICO-PRACTICAS).</t>
  </si>
  <si>
    <t>2730001696</t>
  </si>
  <si>
    <t>119</t>
  </si>
  <si>
    <t>REALIZACION DEL SERVICIO DE TRAINING DE CAPACOTACION PERSONAL Y EQUIPOS CREATIVOS</t>
  </si>
  <si>
    <t>2730001695</t>
  </si>
  <si>
    <t>RI001377/17</t>
  </si>
  <si>
    <t>MATERIAL DE LABORATORIO (IDEXX FELASA). 2017/0226.</t>
  </si>
  <si>
    <t>2730001694</t>
  </si>
  <si>
    <t>518/17</t>
  </si>
  <si>
    <t>CUOTA SECAL 2017 ALICIA DE DIEGO.</t>
  </si>
  <si>
    <t>2730001693</t>
  </si>
  <si>
    <t>601/17</t>
  </si>
  <si>
    <t>CUOTA SECAL CRISTINA PASTOR.</t>
  </si>
  <si>
    <t>2730001692</t>
  </si>
  <si>
    <t>17082753</t>
  </si>
  <si>
    <t>MATERIAL DE LABORATORIO (NOVEC 7000). 2017/0234.</t>
  </si>
  <si>
    <t>2730001691</t>
  </si>
  <si>
    <t>17082752</t>
  </si>
  <si>
    <t>MATERIAL DE LABORATORIO (NOVEC 7000). 2017/0160.</t>
  </si>
  <si>
    <t>2730001690</t>
  </si>
  <si>
    <t>9500104366</t>
  </si>
  <si>
    <t>MATERIAL DE LABROATORIO (RESINA TECHNOVIT). 2017/0264.</t>
  </si>
  <si>
    <t>2730001689</t>
  </si>
  <si>
    <t>634845 RI</t>
  </si>
  <si>
    <t>MATERIAL DE LABORATORIO (TAQMAN, ION 540). 2017/0084.</t>
  </si>
  <si>
    <t>2730001688</t>
  </si>
  <si>
    <t>636409 RI</t>
  </si>
  <si>
    <t>MATERIAL DE LABORATORIO (ION AMPLISEQ). 2017/0084.</t>
  </si>
  <si>
    <t>2730001687</t>
  </si>
  <si>
    <t>632202 RI</t>
  </si>
  <si>
    <t>MATERIAL DE LABORATORIO (ION 16S, ION PLUS, ION XPRESS). 2017/0063.</t>
  </si>
  <si>
    <t>2730001686</t>
  </si>
  <si>
    <t>658961 RI</t>
  </si>
  <si>
    <t>MATERIAL DE LABORATORIO (BDT V3.1, POP-7). 2017/0251.</t>
  </si>
  <si>
    <t>2730001685</t>
  </si>
  <si>
    <t>641136 RI.</t>
  </si>
  <si>
    <t>MATERIAL DE LABORATORIO (ANODE BFFR CONTAINR, CATHODE BFR, POP-7). 2017/0135.</t>
  </si>
  <si>
    <t>2730001684</t>
  </si>
  <si>
    <t>649451 RI</t>
  </si>
  <si>
    <t>MATERIAL DE LABORATORIO (POP-7, ANODE BFFR, CATHODE BFR).</t>
  </si>
  <si>
    <t>2730001683</t>
  </si>
  <si>
    <t>660238 RI</t>
  </si>
  <si>
    <t>MATERIAL DE LABORATORIO (ANODE BRRF, CATHODE BFR, POP-7). 2017/0259).</t>
  </si>
  <si>
    <t>2730001682</t>
  </si>
  <si>
    <t>644412 RI</t>
  </si>
  <si>
    <t>MATERIAL DE LABORATORIO (BDT V3.1). 2017/0151.</t>
  </si>
  <si>
    <t>2730001681</t>
  </si>
  <si>
    <t>637310 RI</t>
  </si>
  <si>
    <t>MATERIAL DE LABORATORIO (SUPERSCRIPT). 2017/0110.</t>
  </si>
  <si>
    <t>2730001680</t>
  </si>
  <si>
    <t>629446 RI</t>
  </si>
  <si>
    <t>MATERIAL DE LABORATORIO (QUBIT ASSAY, QUBIT DSDNA). 2017/0037.</t>
  </si>
  <si>
    <t>2730001679</t>
  </si>
  <si>
    <t>140/2017</t>
  </si>
  <si>
    <t>ASESORIA JURIDICA SEPTIEMBRE</t>
  </si>
  <si>
    <t>2730001678</t>
  </si>
  <si>
    <t>131/2017</t>
  </si>
  <si>
    <t>ASESORIA JURIDICA AGOSTO</t>
  </si>
  <si>
    <t>2730001676</t>
  </si>
  <si>
    <t>17-0143</t>
  </si>
  <si>
    <t>TEA-CEGOS DEPLOYMENT, S.L.</t>
  </si>
  <si>
    <t>B07905664</t>
  </si>
  <si>
    <t>ANALISIS ESTRUCTURA ORGANIZATIVA Y DISEÑO DEL MODELO DE CAPTURA FUNCIONES Y TAREAS REF DC3728 50% FINAL</t>
  </si>
  <si>
    <t>2730001675</t>
  </si>
  <si>
    <t>A-197955</t>
  </si>
  <si>
    <t>2730001674</t>
  </si>
  <si>
    <t>349</t>
  </si>
  <si>
    <t>HONORARIOS CORRESPONDIENTES A JUNIO 2017</t>
  </si>
  <si>
    <t>2730001672</t>
  </si>
  <si>
    <t>4002069552</t>
  </si>
  <si>
    <t>2730001670</t>
  </si>
  <si>
    <t>A-255</t>
  </si>
  <si>
    <t>CARTELES PLAN DE EMPLEO DE GARANTIA JUVENIL</t>
  </si>
  <si>
    <t>2730001669</t>
  </si>
  <si>
    <t>4002080522</t>
  </si>
  <si>
    <t>PERIODO DE FACTURACION JULIO</t>
  </si>
  <si>
    <t>2730001668</t>
  </si>
  <si>
    <t>2194</t>
  </si>
  <si>
    <t>READSPEAKER WEBSERVICES SL</t>
  </si>
  <si>
    <t>B65233082</t>
  </si>
  <si>
    <t>READSPEAKER ENTERPRISE CUOTA INICIAL-READSPEAKER ENTERPRISE CUOTA ANUAL (01/07/2017 A 30/06/2018)</t>
  </si>
  <si>
    <t>2730001667</t>
  </si>
  <si>
    <t>9170331831C</t>
  </si>
  <si>
    <t>FR-T-12/06 ZARAGOZA BRUSELAS FR-T-13/06 BRU/BCN RYANAIR RF-T-13/06 BCN/ZAZ HTL NH BRUSSELS DUI/AD/12</t>
  </si>
  <si>
    <t>2730001666</t>
  </si>
  <si>
    <t>9170210282C</t>
  </si>
  <si>
    <t>RF MADRID ZARAGOZA 16/05 REF ZARAGOZA MADRID 26-04</t>
  </si>
  <si>
    <t>2730001665</t>
  </si>
  <si>
    <t>9370188261C</t>
  </si>
  <si>
    <t>RF-T-20/07 MADRID ZARAGOZA ZARAGOZA MADRID</t>
  </si>
  <si>
    <t>2730001664</t>
  </si>
  <si>
    <t>9170331834C</t>
  </si>
  <si>
    <t>SSCC-OFICINA DE TRANSFERENCIA DE RESULTADOS DE INVESTIGACIO (O.T.R.I.)</t>
  </si>
  <si>
    <t>RF-T-20/06 BCN/ZAZ RF-T-20/06 ZAZ/BCN</t>
  </si>
  <si>
    <t>2730001663</t>
  </si>
  <si>
    <t>9370124862C</t>
  </si>
  <si>
    <t>VY Q 17/05 BCN/BRU SN-W-18/05  BRUSELAS BARCELONA</t>
  </si>
  <si>
    <t>2730001662</t>
  </si>
  <si>
    <t>9170331833C</t>
  </si>
  <si>
    <t>RF-T-06/07 ZARAGOZA BARCELONA-RF-T-07/07 BARCELONA ZARAGOZA HOTEL SUIZO BARCELONA DUI/DA/6/</t>
  </si>
  <si>
    <t>2730001661</t>
  </si>
  <si>
    <t>9170331832C</t>
  </si>
  <si>
    <t>FR-T-12/06 ZARA/BRUS RYAMNAIR FR-TR-13/06- BRU/BCN HTOL NG BRUSSELS CITBRUSELAS MARIA JOSE VICENTE</t>
  </si>
  <si>
    <t>RF-T-18/05 ZAZ/MAD</t>
  </si>
  <si>
    <t>2730001659</t>
  </si>
  <si>
    <t>9170273396C</t>
  </si>
  <si>
    <t>TREN ZARAGOZA/VLL IDA Y VUELDA 09-10/05 HOTEL CATEDRAL Y ZARAGOZA MADRID I/V 31/05 01/06</t>
  </si>
  <si>
    <t>2730001658</t>
  </si>
  <si>
    <t>SEPT 2017-1</t>
  </si>
  <si>
    <t>2 DCU 406003 2 CONV 6,3-3,5 M</t>
  </si>
  <si>
    <t>SEPT2017-2</t>
  </si>
  <si>
    <t>BUROFAX PREMIUM PLUS</t>
  </si>
  <si>
    <t>SEPT2017-3</t>
  </si>
  <si>
    <t>BUZON DE VACACIONES Y TRANVIA</t>
  </si>
  <si>
    <t>SEPT2017-4</t>
  </si>
  <si>
    <t>COMPRA TARJETA SIM</t>
  </si>
  <si>
    <t>SEPT2017-5</t>
  </si>
  <si>
    <t>VARIOS ENVIOS CERTIFICADOS</t>
  </si>
  <si>
    <t>2730001657</t>
  </si>
  <si>
    <t>16/9477</t>
  </si>
  <si>
    <t>ROVEBLOC S.A.</t>
  </si>
  <si>
    <t>A58659293</t>
  </si>
  <si>
    <t>MATERIAL DE LABORATORIO: SILICONA AUDION-HUECA COLOR GRIS. 2016/0151.</t>
  </si>
  <si>
    <t>2730001656</t>
  </si>
  <si>
    <t>9170210281C</t>
  </si>
  <si>
    <t>TRENES ZARAGOZA MADRID I/V, ZARAGOZA BARCELONA I/V 19/04 20/04 07/05 08/05</t>
  </si>
  <si>
    <t>2730001655</t>
  </si>
  <si>
    <t>2134641</t>
  </si>
  <si>
    <t>DONACIÓN FUNDACION ESPAÑOLA DE DIALISIS</t>
  </si>
  <si>
    <t>VIAJES PACIFICO, S.A.</t>
  </si>
  <si>
    <t>A08644932</t>
  </si>
  <si>
    <t>INSCRIPCION LAURA MARTINEZ GIMENO A XXXVIII CONGRESO DE LA SECF ZARAGOZA, 13 AL 16 DE SEPTIEMBRE.</t>
  </si>
  <si>
    <t>2730001654</t>
  </si>
  <si>
    <t>9170273393C</t>
  </si>
  <si>
    <t>TREN ZARAGOZA BARCELONA I/V MADRID ZARAGOZA I/V 17/05-19/05-21/05-25/05</t>
  </si>
  <si>
    <t>2730001653</t>
  </si>
  <si>
    <t>14238</t>
  </si>
  <si>
    <t>PAGO CORRESPONDIENTE AL COSTE DE ALOJAMIENTO DE LA PLATAFORMA ARASIS EN SERVIDOR COMPARTIDO MES DE JULIO 2017</t>
  </si>
  <si>
    <t>2730001652</t>
  </si>
  <si>
    <t>2017/341</t>
  </si>
  <si>
    <t>SEMICROL, S.L.</t>
  </si>
  <si>
    <t>B39024732</t>
  </si>
  <si>
    <t>MANTENIMIENTO FUNDANET CLOUD PERIODO DEL 01/07/2017 AL 30/09/2017</t>
  </si>
  <si>
    <t>2730001650</t>
  </si>
  <si>
    <t>F17107572</t>
  </si>
  <si>
    <t>FACTURACION MENSUAL 01/08/2017 A 31/08/2017</t>
  </si>
  <si>
    <t>2730001648</t>
  </si>
  <si>
    <t>F17101706</t>
  </si>
  <si>
    <t>PLAN DE AUTOPROTECCION DEL EDFICIO CIBA</t>
  </si>
  <si>
    <t>2730001647</t>
  </si>
  <si>
    <t>F17092925</t>
  </si>
  <si>
    <t>FACTURACION MENSUAL 01/07/2017 AL 31/07/2017</t>
  </si>
  <si>
    <t>2730001646</t>
  </si>
  <si>
    <t>F17099183</t>
  </si>
  <si>
    <t>ANALISIS DE ACIDO FORMICO Y ANALISIS DE CREATININA EN LA ORINA</t>
  </si>
  <si>
    <t>2730001645</t>
  </si>
  <si>
    <t>3272/16</t>
  </si>
  <si>
    <t>P009-16 SUTURAS MANUALES MATRONAS 9-12 MAYO AMBOS INCLUIDOS</t>
  </si>
  <si>
    <t>2730001644</t>
  </si>
  <si>
    <t>2300/16</t>
  </si>
  <si>
    <t>P020/16 CURSO BASICO DE UROLOGIA LAPAROSCOPICA EN PELVITRAINER</t>
  </si>
  <si>
    <t>2730001643</t>
  </si>
  <si>
    <t>2299/16</t>
  </si>
  <si>
    <t>P005/16 III CURSO INICIACION A LA MICROCIRUGIA BASICA LOS DIAS 19 Y 20 DE ABRIL</t>
  </si>
  <si>
    <t>2730001642</t>
  </si>
  <si>
    <t>816/17</t>
  </si>
  <si>
    <t>FACTURA CORRESPONDIENTE A LOS SERVICIOS OFRECIDOS EN EL HOSPITAL LOZANO BLESA SERVICIO DE CAFÉ, DELEGACION MARROQUI</t>
  </si>
  <si>
    <t>2730001641</t>
  </si>
  <si>
    <t>27</t>
  </si>
  <si>
    <t>IMPORTACION ACCION FORMATIVA AMF001/16 DIPLOMADO EN SALUD PUBLICA</t>
  </si>
  <si>
    <t>2730001640</t>
  </si>
  <si>
    <t>F17077659</t>
  </si>
  <si>
    <t>FACTURACION MENSUAL 01/06/17 A 30/06/17: 111</t>
  </si>
  <si>
    <t>2730001639</t>
  </si>
  <si>
    <t>F17019475</t>
  </si>
  <si>
    <t>FACTURACION MENSUAL 01/02/2017 AL 28/02/2017</t>
  </si>
  <si>
    <t>2730001638</t>
  </si>
  <si>
    <t>F17063632</t>
  </si>
  <si>
    <t>FACTURACION MENSUAL PERIODO 01/05/17-31/05/17.</t>
  </si>
  <si>
    <t>2730001637</t>
  </si>
  <si>
    <t>733</t>
  </si>
  <si>
    <t>ACCESO AL SERVICIO RRHH ON LINE CORRESPONDIENTE AL TERCER TRIMESTRE 2017. INCLUYE ASISTENCIA TECNICA, MANTENIMIENTO DEL APLICATIVO, ALOJAMIENTO DE LA BASE DE DATOS Y COPIA DE SEGURIDAD DIARIA</t>
  </si>
  <si>
    <t>2730001636</t>
  </si>
  <si>
    <t>478</t>
  </si>
  <si>
    <t>ACCESO AL SERVICIO RR.HH. ONLINE CORRESPONDIENTE AL SEGUNDO TRIMESTRE DE 2017. INCLUYE ASISTENCIA TECNICA, MANTENIMIENTO DEL APLICATIVO, ALOJAMIENTO DE LA BASE DE DATOS Y COPIA DE SEGURIDAD DIARIA.</t>
  </si>
  <si>
    <t>2730001626</t>
  </si>
  <si>
    <t>F17-02155</t>
  </si>
  <si>
    <t>MATERIAL DE LABORATORIO (FORMALDEHIDO). 2017/0211.</t>
  </si>
  <si>
    <t>2730001625</t>
  </si>
  <si>
    <t>F17-02126</t>
  </si>
  <si>
    <t>MATERIAL DE LABORATORIO (FORMALDEHIDO). 2017/0222.</t>
  </si>
  <si>
    <t>2730001624</t>
  </si>
  <si>
    <t>17/03447</t>
  </si>
  <si>
    <t>MATERIAL DE LABORATORIO (ALCOHOL ETILICO). 2017/0216.</t>
  </si>
  <si>
    <t>2730001623</t>
  </si>
  <si>
    <t>17/04053</t>
  </si>
  <si>
    <t>MATERIAL DE LABORATORIO ( ALCOHOL ETILICO). 2017/0252.</t>
  </si>
  <si>
    <t>2730001622</t>
  </si>
  <si>
    <t>17170106</t>
  </si>
  <si>
    <t>SAKURA FINETEK SPAIN S.L.</t>
  </si>
  <si>
    <t>B66898552</t>
  </si>
  <si>
    <t>MATERIAL DE LABORATORIO (XPRESS REAGENT KIT, XPRESS MOLECULAR FIXATIVE). 2017/0149.</t>
  </si>
  <si>
    <t>2730001621</t>
  </si>
  <si>
    <t>701N0105382</t>
  </si>
  <si>
    <t>PERIODO DEL 01/07/2017 AL 31/07/2017</t>
  </si>
  <si>
    <t>2730001620</t>
  </si>
  <si>
    <t>FV 20170088</t>
  </si>
  <si>
    <t>LACORTEM, EMPRESA DE TRABAJO TEMPORAL, S.L.</t>
  </si>
  <si>
    <t>B50703594</t>
  </si>
  <si>
    <t>POR LA PUESTA A DISPOSICIÓN DE TRABAJADORES DE LACORTEM ETT S.L., DURANTE EL MES CORRIENTE Y EN BASE A LAS CONDICIONES Y ESTIPULACIONES SEÑALADAS Y EN BASE A OFERTA ECONÓMICA Nº 20170001 DE FECHA 24/01/17. FIN DE SERVICIO 30/04/17.</t>
  </si>
  <si>
    <t>2730001619</t>
  </si>
  <si>
    <t>972300</t>
  </si>
  <si>
    <t>CARGO CONTRATO MANTENIMIENTO SOFTWARE DEL 31/03/17 AL 30/03/2018</t>
  </si>
  <si>
    <t>CARGO CONTRATO MANTENIMIENTO SERVICIOS TELEMATICOS Y CARGO CONTRATO MANTENIMIENTO SOFTWARE 30/03/17 AL 29/03/2018</t>
  </si>
  <si>
    <t>2730001617</t>
  </si>
  <si>
    <t>964128</t>
  </si>
  <si>
    <t>INSTALACION EQUIPO CLIENTE CLASS/ MURANO</t>
  </si>
  <si>
    <t>2730001616</t>
  </si>
  <si>
    <t>493/17</t>
  </si>
  <si>
    <t>CUOTA SECAL 2017 SOCIO Nº 518 EUDARDO ROMANOS ALFONSO.</t>
  </si>
  <si>
    <t>2730001615</t>
  </si>
  <si>
    <t>518/16</t>
  </si>
  <si>
    <t>CUOTA SECAL 2017 SOCIO Nº 518 ALICIA DE DIEGO OLMOS.</t>
  </si>
  <si>
    <t>2730001614</t>
  </si>
  <si>
    <t>601/16</t>
  </si>
  <si>
    <t>CUOTA SECAL 2017 SOCIO Nº 601 CRISTINA PASTOR OLIVER.</t>
  </si>
  <si>
    <t>2730001613</t>
  </si>
  <si>
    <t>FV32658</t>
  </si>
  <si>
    <t>MATERIAL DE LABORATORIO (TUBO PP). 2017/0206.</t>
  </si>
  <si>
    <t>2730001612</t>
  </si>
  <si>
    <t>FV32817</t>
  </si>
  <si>
    <t>MATERIAL DE LABORATORIO (PUNTA PIPETA). 2017/0257.</t>
  </si>
  <si>
    <t>2730001611</t>
  </si>
  <si>
    <t>FV32599</t>
  </si>
  <si>
    <t>MATERIAL DE LABORATORIO (PUNTA PIPETA). 2017/0225.</t>
  </si>
  <si>
    <t>2730001610</t>
  </si>
  <si>
    <t>FV32640</t>
  </si>
  <si>
    <t>MATERIAL DE LABORATORIO (MICROTUBOS). 2017/0230.</t>
  </si>
  <si>
    <t>2730001609</t>
  </si>
  <si>
    <t>ST01947</t>
  </si>
  <si>
    <t>REPARACION LUMINEX 200. MANTEN 049.</t>
  </si>
  <si>
    <t>2730001608</t>
  </si>
  <si>
    <t>1271127</t>
  </si>
  <si>
    <t>MATERIAL DE LABORATORIO (ISOFLOW). 2017/0227.</t>
  </si>
  <si>
    <t>2730001607</t>
  </si>
  <si>
    <t>4090483523</t>
  </si>
  <si>
    <t>MATERIAL DE LABORATORIO (ACRYLAMIDE). 2017/0244.</t>
  </si>
  <si>
    <t>2730001606</t>
  </si>
  <si>
    <t>4090479608</t>
  </si>
  <si>
    <t>MATERIAL DE LABORATORIO (SERINGUE 1001TLL). 2017/0244.</t>
  </si>
  <si>
    <t>2730001605</t>
  </si>
  <si>
    <t>4090480178</t>
  </si>
  <si>
    <t>MATERIAL DE LABORATORIO (PM100 C18). 2017/0244.</t>
  </si>
  <si>
    <t>2730001604</t>
  </si>
  <si>
    <t>FV32802</t>
  </si>
  <si>
    <t>MATERIAL DE LABORATORIO (FOCUSING TRAY). 2017/0240.</t>
  </si>
  <si>
    <t>2730001603</t>
  </si>
  <si>
    <t>FV32808</t>
  </si>
  <si>
    <t>MATERIAL DE LABORATORIO (MINERAL OIL).</t>
  </si>
  <si>
    <t>2730001602</t>
  </si>
  <si>
    <t>217025294</t>
  </si>
  <si>
    <t>MATERIAL DE LABORATORIO (TYPSIN GOLD-MASS SPEC GRADE). 2017/0237.</t>
  </si>
  <si>
    <t>2730001601</t>
  </si>
  <si>
    <t>195156009</t>
  </si>
  <si>
    <t>MATERIAL DE LABORATORIO ( SALVA ECLIPSE PLUS).</t>
  </si>
  <si>
    <t>2730001600</t>
  </si>
  <si>
    <t>195154666</t>
  </si>
  <si>
    <t>MATERIAL DE LABORATORIO (SALVA ECLIPSE PLUS).</t>
  </si>
  <si>
    <t>2730001599</t>
  </si>
  <si>
    <t>15180276</t>
  </si>
  <si>
    <t>MANTENIMIENTO BIOEBANK DEL 01/05/17 AL 30/04/18.</t>
  </si>
  <si>
    <t>2730001598</t>
  </si>
  <si>
    <t>17/03430</t>
  </si>
  <si>
    <t>2730001597</t>
  </si>
  <si>
    <t>MATERIAL DE LABORATORIO (PLACA MULTIPOCILLO, TUBO ESTERIL). 2017/0173.</t>
  </si>
  <si>
    <t>2730001596</t>
  </si>
  <si>
    <t>F17-02210</t>
  </si>
  <si>
    <t>SILLAS DE TRABAJO. MANTEN 047.</t>
  </si>
  <si>
    <t>2730001595</t>
  </si>
  <si>
    <t>163</t>
  </si>
  <si>
    <t>CABLE BIPOLAR 3M ENCHUFE STORZ.</t>
  </si>
  <si>
    <t>2730001594</t>
  </si>
  <si>
    <t>F-V/2172080</t>
  </si>
  <si>
    <t>MATERIAL DE LABORATORIO (TUBO TAPVAL EDTE, JERINGA, AGUJA HIPODERMICA). 2017/0233.</t>
  </si>
  <si>
    <t>2730001593</t>
  </si>
  <si>
    <t>F-V/2172081</t>
  </si>
  <si>
    <t>MATERIAL DE LABORATORIO (JERINGA TUBERCULINA). 2017/0241.</t>
  </si>
  <si>
    <t>2730001592</t>
  </si>
  <si>
    <t>W00053657</t>
  </si>
  <si>
    <t>2730001591</t>
  </si>
  <si>
    <t>1.443</t>
  </si>
  <si>
    <t>MATERIAL DE LABOATORIO (FILTROS). 2017/0238.</t>
  </si>
  <si>
    <t>2730001590</t>
  </si>
  <si>
    <t>1.398</t>
  </si>
  <si>
    <t>MATERIAL DE LABORATORIO (FILTROS LAM14). 2017/0220.</t>
  </si>
  <si>
    <t>2730001589</t>
  </si>
  <si>
    <t>17002482 RI</t>
  </si>
  <si>
    <t>MATERIAL DE LABORATORIO (2014 GLOBAL IRR). 2017/0250.</t>
  </si>
  <si>
    <t>2730001588</t>
  </si>
  <si>
    <t>17002478 RI</t>
  </si>
  <si>
    <t>MATERIAL DE LABORATORIO (PLAY TUNNELS, SMART HOMES). 2017/0246.</t>
  </si>
  <si>
    <t>2730001587</t>
  </si>
  <si>
    <t>A-264</t>
  </si>
  <si>
    <t>2730001586</t>
  </si>
  <si>
    <t>17/476</t>
  </si>
  <si>
    <t>MATERIAL DE LABORATORIO (MASCARILLAS, PAÑUELOS). 2017/0218.</t>
  </si>
  <si>
    <t>2730001585</t>
  </si>
  <si>
    <t>F083303</t>
  </si>
  <si>
    <t>MATERIAL DE LABORATORIO (KIT CALIBRACION LUMINEX).</t>
  </si>
  <si>
    <t>2730001584</t>
  </si>
  <si>
    <t>001966120</t>
  </si>
  <si>
    <t>MATERIAL DE LABORATORIO (REF BD 556910 A-HUMAN). 2017/0219.</t>
  </si>
  <si>
    <t>2730001583</t>
  </si>
  <si>
    <t>9500102558</t>
  </si>
  <si>
    <t>MATERIAL DE LABORATORIO (RESINA TECHNOVIT 7200). 2017/0166.</t>
  </si>
  <si>
    <t>2730001582</t>
  </si>
  <si>
    <t>508765</t>
  </si>
  <si>
    <t>CONTRATO DE MANTENIMIENTO ESTERILIZACION AGOSTO.</t>
  </si>
  <si>
    <t>2730001581</t>
  </si>
  <si>
    <t>6617011517</t>
  </si>
  <si>
    <t>SCT: UNIDAD DE VALORACIÓN FUNCIONAL</t>
  </si>
  <si>
    <t>MANTENIMIENTO PREVENTIVO IVIS ILUMINA. MANTEN 050.</t>
  </si>
  <si>
    <t>2730001580</t>
  </si>
  <si>
    <t>508369</t>
  </si>
  <si>
    <t>REPARACION JUNTA SILICONA PUERTA.</t>
  </si>
  <si>
    <t>2730001579</t>
  </si>
  <si>
    <t>506653</t>
  </si>
  <si>
    <t>CONTRATO DE MANTENIMIENTO ESTERILIZACION JULIO.</t>
  </si>
  <si>
    <t>2730001578</t>
  </si>
  <si>
    <t>45020170475</t>
  </si>
  <si>
    <t>POR LOS TRABAJOS INCLUIDOS EN EL ALBARAN Nº 6924 DEL SERVICIO DE INSTRUMENTACIÓN ELECTRÓNICA.</t>
  </si>
  <si>
    <t>2730001577</t>
  </si>
  <si>
    <t>37159</t>
  </si>
  <si>
    <t>BIOSIS S.L.</t>
  </si>
  <si>
    <t>B61122909</t>
  </si>
  <si>
    <t>REPARACION RACKS. MANTEN 051.</t>
  </si>
  <si>
    <t>2730001576</t>
  </si>
  <si>
    <t>FVC17/1407</t>
  </si>
  <si>
    <t>IBA MOLECULAR SPAIN S.A.</t>
  </si>
  <si>
    <t>A84603133</t>
  </si>
  <si>
    <t>MATERIAL DE LABORATORIO (TC-99M).</t>
  </si>
  <si>
    <t>2730001575</t>
  </si>
  <si>
    <t>FV17/72273</t>
  </si>
  <si>
    <t>2730001574</t>
  </si>
  <si>
    <t>FV17/72274</t>
  </si>
  <si>
    <t>2730001573</t>
  </si>
  <si>
    <t>76840</t>
  </si>
  <si>
    <t>MANTEN 054. REPARACION KIT CIRCUITO MOTOR.</t>
  </si>
  <si>
    <t>2730001572</t>
  </si>
  <si>
    <t>M0013-17</t>
  </si>
  <si>
    <t>PARRA PLANTAGENET-WHYTE, FATIMA</t>
  </si>
  <si>
    <t>72998893K</t>
  </si>
  <si>
    <t>GASTOS POR ASISTENCIA REUNION EN ZARAGOZA 06/07/2017</t>
  </si>
  <si>
    <t>2730001571</t>
  </si>
  <si>
    <t>M0009-17</t>
  </si>
  <si>
    <t>SANTOS HERRAIZ PAULA</t>
  </si>
  <si>
    <t>53253115L</t>
  </si>
  <si>
    <t>PARTICIPACION EN REUNION 06/07/2017</t>
  </si>
  <si>
    <t>2730001570</t>
  </si>
  <si>
    <t>M0010-17</t>
  </si>
  <si>
    <t>GAMBOA ANTIÑOLO FERNANDO MIGUEL</t>
  </si>
  <si>
    <t>27294907W</t>
  </si>
  <si>
    <t>GASTOS ASISTENCIA REUNION EN ZARAGOZA 06/07/2017</t>
  </si>
  <si>
    <t>2730001568</t>
  </si>
  <si>
    <t>9370150707C</t>
  </si>
  <si>
    <t>2730001567</t>
  </si>
  <si>
    <t>64150</t>
  </si>
  <si>
    <t>GASTOS DE VIAJE DE GAMBOA FERNANDO EL 07-07-17</t>
  </si>
  <si>
    <t>2730001566</t>
  </si>
  <si>
    <t>1700030097</t>
  </si>
  <si>
    <t>CARTUCHOS TINTA</t>
  </si>
  <si>
    <t>2730001565</t>
  </si>
  <si>
    <t>1700028997</t>
  </si>
  <si>
    <t>COPIAS 27-06/27/07 DE V1494200813</t>
  </si>
  <si>
    <t>2730001564</t>
  </si>
  <si>
    <t>1700028995</t>
  </si>
  <si>
    <t>COPIAS B/ N 27/06-27/07 Nº SERIE: V4498708548</t>
  </si>
  <si>
    <t>2730001563</t>
  </si>
  <si>
    <t>5200817738</t>
  </si>
  <si>
    <t>GASES ACONIDICONADOS-PUROS Y MEZCLAS</t>
  </si>
  <si>
    <t>2730001562</t>
  </si>
  <si>
    <t>64186</t>
  </si>
  <si>
    <t>GASTOS DE VIAJE DE PORRAS CANTARERO JOSE ANTONIO EL 06/07/2017</t>
  </si>
  <si>
    <t>2730001561</t>
  </si>
  <si>
    <t>FV174440006</t>
  </si>
  <si>
    <t>SÉPTIMO PAGO ENSAYO EC 14/014 (40% S/ FRA Nº 20170037E SEGÚN  ACORDADO EN A.G. -CONVENIO FIRMADO IACS-GRUPO HOSPITALARIO QUIRÓN</t>
  </si>
  <si>
    <t>2730001560</t>
  </si>
  <si>
    <t>FV170040032</t>
  </si>
  <si>
    <t>DÉCIMO SEXTO Y SEPTIMO PAGO ENSAYO EC 14/036 (40% S/ FRA Nº 20170026E Y 20170027E SEGÚN  ACORDADO EN A.G. -CONVENIO FIRMADO IACS-GRUPO HOSPITALARIO QUIRÓN</t>
  </si>
  <si>
    <t>2730001559</t>
  </si>
  <si>
    <t>FV170038258</t>
  </si>
  <si>
    <t>SEGUNDO PAGO ENSAYO EC 15/011 (40% S/ FRA Nº 20160095E SEGÚN  ACORDADO EN A.G. -CONVENIO FIRMADO IACS-GRUPO HOSPITALARIO QUIRÓN</t>
  </si>
  <si>
    <t>2730001558</t>
  </si>
  <si>
    <t>FV170038251</t>
  </si>
  <si>
    <t>PAGO FINAL ENSAYO EC 13/056 (40% S/ FRA Nº 20160096E SEGÚN  ACORDADO EN A.G. -CONVENIO FIRMADO IACS-GRUPO HOSPITALARIO QUIRÓN</t>
  </si>
  <si>
    <t>2730001557</t>
  </si>
  <si>
    <t>FV170038224</t>
  </si>
  <si>
    <t>SEGUNDO PAGO Y FINAL ENSAYO EC 14/076 (40% S/ FRA Nº 20170028E SEGÚN  ACORDADO EN A.G. -CONVENIO FIRMADO IACS-GRUPO HOSPITALARIO QUIRÓN</t>
  </si>
  <si>
    <t>2730001556</t>
  </si>
  <si>
    <t>29/2017</t>
  </si>
  <si>
    <t>DATA MANAGER SERVICIO DE HEMATOLOGÍA JULIO´17</t>
  </si>
  <si>
    <t>2730001555</t>
  </si>
  <si>
    <t>28/2017</t>
  </si>
  <si>
    <t>DATA MANAGER SERVICIO DE HEMATOLOGÍA JUNIO´17</t>
  </si>
  <si>
    <t>2730001552</t>
  </si>
  <si>
    <t>2412743</t>
  </si>
  <si>
    <t>AON GIL Y CARVAJAL S.A. CORREDURIA</t>
  </si>
  <si>
    <t>A28109247</t>
  </si>
  <si>
    <t>GASTOS DE SEGURO DE RESPONSABILIDAD CIVIL</t>
  </si>
  <si>
    <t>2730001550</t>
  </si>
  <si>
    <t>FV32791</t>
  </si>
  <si>
    <t>MATERIAL DE LABORATORIO ( SYBR PREMIXEX TAQ)</t>
  </si>
  <si>
    <t>2730001549</t>
  </si>
  <si>
    <t>B1700172</t>
  </si>
  <si>
    <t>PREMIUM TRAVEL ( VIAJES PRM TRAVEL SL)</t>
  </si>
  <si>
    <t>B90128703</t>
  </si>
  <si>
    <t>GASTOS DE VIAJE A CONGRESO ( FACTURA PAGADA Y DEVUELTA POR ERROR DE CUENTA) SE VUELVE A CONTABILIZAR Y PAGAR CORRECTAMENTE.</t>
  </si>
  <si>
    <t>2730001548</t>
  </si>
  <si>
    <t>W00052761</t>
  </si>
  <si>
    <t>ENVIO DOCUMENTACION</t>
  </si>
  <si>
    <t>2730001547</t>
  </si>
  <si>
    <t>8241260323</t>
  </si>
  <si>
    <t>MATERIAL DE LABORATORIO ( NITRATE REDUCTASE )</t>
  </si>
  <si>
    <t>2730001546</t>
  </si>
  <si>
    <t>8241261385</t>
  </si>
  <si>
    <t>MATERIAL DE LABORATORIO ( FLAVIN ADENINE DINUCLOTIDE )</t>
  </si>
  <si>
    <t>2730001545</t>
  </si>
  <si>
    <t>0080305-4</t>
  </si>
  <si>
    <t>frontiers media, s.a.</t>
  </si>
  <si>
    <t>EXT093</t>
  </si>
  <si>
    <t>PUBLICACION ARTICULO " EFFICACY OF 8 AND 4 SESSION MINDULNESS. BASED INTERVENTIONS IN A NON CLINICAL POPULATION "</t>
  </si>
  <si>
    <t>2730001544</t>
  </si>
  <si>
    <t>104319</t>
  </si>
  <si>
    <t>LUND UNIVERSITY</t>
  </si>
  <si>
    <t>SE20210032</t>
  </si>
  <si>
    <t>GASTOS HOTEL JUAN MERLO DEL 15/02/2017 AL 25/02/2017</t>
  </si>
  <si>
    <t>2730001543</t>
  </si>
  <si>
    <t>GASTOS DE HOTEL DEL 08-11 AL 12-08-2016 DE MICAELA COMEDEIRO</t>
  </si>
  <si>
    <t>2730001542</t>
  </si>
  <si>
    <t>53199</t>
  </si>
  <si>
    <t>DSH</t>
  </si>
  <si>
    <t>EXT106</t>
  </si>
  <si>
    <t>MATERIAL DE LABORATORIO (PCRP-PLAGI, VIN IS, TROMA)</t>
  </si>
  <si>
    <t>2730001541</t>
  </si>
  <si>
    <t>W00053213</t>
  </si>
  <si>
    <t>2730001540</t>
  </si>
  <si>
    <t>29-06</t>
  </si>
  <si>
    <t>GASTOS DE VIAJE POR ASISTENCIA A CONGRESS INAHTA EN ROMA EL 21/06/2017</t>
  </si>
  <si>
    <t>2730001539</t>
  </si>
  <si>
    <t>06/06</t>
  </si>
  <si>
    <t>GASTOS JORNADA EURPEA IMPLICACION DE PACIENTES 27-28 ABRIL  EN ZARAGOZA</t>
  </si>
  <si>
    <t>2730001538</t>
  </si>
  <si>
    <t>11/06</t>
  </si>
  <si>
    <t>GASTOS POR ASISTENCIA A LAS JORNADAS CIENTIFICAS GUIA SALUD EL 06/06/2017</t>
  </si>
  <si>
    <t>2730001537</t>
  </si>
  <si>
    <t>20170837-M</t>
  </si>
  <si>
    <t>CAFÉ PARA CAPACITACION Y DIFUSION DE JORNADAS CIENTIFICAS</t>
  </si>
  <si>
    <t>2730001536</t>
  </si>
  <si>
    <t>9170210277C</t>
  </si>
  <si>
    <t>2730001535</t>
  </si>
  <si>
    <t>M0012-17</t>
  </si>
  <si>
    <t>ESTEBANEZ MONTIEL MARIA BELEN</t>
  </si>
  <si>
    <t>53690791M</t>
  </si>
  <si>
    <t>PARTICIPACION EN ACTIVIDADES FORMATIVAS REUNION EN ZARAGOZA 6/07/2017</t>
  </si>
  <si>
    <t>2730001534</t>
  </si>
  <si>
    <t>M0014-17</t>
  </si>
  <si>
    <t>ARMERO PEDREIRA, PAULA</t>
  </si>
  <si>
    <t>52998169M</t>
  </si>
  <si>
    <t>GASTOS POR ASISTENCIA REUNION ZARAGOZA EL 06/07/2017</t>
  </si>
  <si>
    <t>2730001533</t>
  </si>
  <si>
    <t>M0011-17</t>
  </si>
  <si>
    <t>MARTINEZ DE SALAZAR ARBOLEAS, ALMA</t>
  </si>
  <si>
    <t>22981818B</t>
  </si>
  <si>
    <t>GASTOS DE VIAJE REUNION 06/07/2017 EN ZARAGOZA</t>
  </si>
  <si>
    <t>2730001532</t>
  </si>
  <si>
    <t>9170331825C</t>
  </si>
  <si>
    <t>ASESORIA METODOLOGICA EN GPC Y OPBE</t>
  </si>
  <si>
    <t>GASTOS DE ASESORIA METODOLOGICA MARIA JOSE VICENTE EDO</t>
  </si>
  <si>
    <t>2730001531</t>
  </si>
  <si>
    <t>9370124859C</t>
  </si>
  <si>
    <t>GASTOS DE VIAJE JORNADAS CIENTIFICAS GUIA SALUD 2017</t>
  </si>
  <si>
    <t>2730001530</t>
  </si>
  <si>
    <t>9170273385C</t>
  </si>
  <si>
    <t>GASTOS DE VIAJE JORNADA CIENTIFICA GUIA SALUD 2017 CELEBRADA EN MADRID</t>
  </si>
  <si>
    <t>2730001529</t>
  </si>
  <si>
    <t>21/06</t>
  </si>
  <si>
    <t>GASTOS POR ASISTENCIA A COMISION SUMMER SCHOOL 2017 CELEBRADO EN BARCELONA EL 07/06/2017</t>
  </si>
  <si>
    <t>2730001528</t>
  </si>
  <si>
    <t>27/06</t>
  </si>
  <si>
    <t>SALCEDO FERNANDEZ FLAVIA</t>
  </si>
  <si>
    <t>72986599D</t>
  </si>
  <si>
    <t>GASTOS DE LOCOMOCION POR ASISTENCIA A JORNADAS CIENTIFICAS GS EN MADRID EL 05/06/2017</t>
  </si>
  <si>
    <t>2730001527</t>
  </si>
  <si>
    <t>M0008-17</t>
  </si>
  <si>
    <t>PERESTELO PEREZ LILISBETH</t>
  </si>
  <si>
    <t>78851660R</t>
  </si>
  <si>
    <t>GASTOS POR ASISTENCIA PONENCIA JORNADAS CIENFICAS GUIA SALUD EN MADRID EL 06 JUNIO</t>
  </si>
  <si>
    <t>2730001526</t>
  </si>
  <si>
    <t>23/06</t>
  </si>
  <si>
    <t>GASTOS DE LOCOMOCION POR ASISTENCIA A JORNADA CIENTIFICA CELEBRADA EN MADRID EL 06/06/2017</t>
  </si>
  <si>
    <t>2730001525</t>
  </si>
  <si>
    <t>22/06</t>
  </si>
  <si>
    <t>JULIAN ULLATE SOFIA</t>
  </si>
  <si>
    <t>17746363T</t>
  </si>
  <si>
    <t>GASTOS DE LOCOMOCION POR ASISTENCIA JORNADAS CIENTIFICAS EN MADRID EL 06/06/2017</t>
  </si>
  <si>
    <t>2730001524</t>
  </si>
  <si>
    <t>26/06</t>
  </si>
  <si>
    <t>GIRALDEZ SANCHEZ JONATHAN</t>
  </si>
  <si>
    <t>38448549R</t>
  </si>
  <si>
    <t>GASTOS LOCOMOCION POR ASISTENCIA A JORNADA CIENTIFICA CELEBRADA EN MADRID E 06/06/2017</t>
  </si>
  <si>
    <t>2730001522</t>
  </si>
  <si>
    <t>M0007-17</t>
  </si>
  <si>
    <t>CARVAJAL DE LA TORRE, ANA ISABEL</t>
  </si>
  <si>
    <t>32748130V</t>
  </si>
  <si>
    <t>GASTOS LOCOMOCION POR ASISTENCIA A JORNADA CIENTIFICAS GUIA SALUD EL 06/06/2017 EN MADRID</t>
  </si>
  <si>
    <t>2730001521</t>
  </si>
  <si>
    <t>M00006-17</t>
  </si>
  <si>
    <t>CALLE URRA JOSE EDUARDO</t>
  </si>
  <si>
    <t>24407944E</t>
  </si>
  <si>
    <t>MANUTENCION Y TAXI POR ASISTENCIA A JORNADAS CIENTIFICAS EN MADRID EL 06/06/2017</t>
  </si>
  <si>
    <t>2730001520</t>
  </si>
  <si>
    <t>M0005-17</t>
  </si>
  <si>
    <t>GASTOS DE JORNADA CIENTIFICA CELEBRADA EL 06 JUNIO EN MADRID</t>
  </si>
  <si>
    <t>2730001519</t>
  </si>
  <si>
    <t>0085290-5</t>
  </si>
  <si>
    <t>PUBLICACION DE ARTICULO " HOW DO CULTURAL FACTORS INFLUENCE THE TEACHING AND PRACTICE OF MINDFULNESS AN COMPASSION IN LATIN COUNTRIES</t>
  </si>
  <si>
    <t>2730001518</t>
  </si>
  <si>
    <t>4090472723</t>
  </si>
  <si>
    <t>MATERIAL DE LABORATORIO (  X1000 PUNTA FISHERBAND )</t>
  </si>
  <si>
    <t>2730001517</t>
  </si>
  <si>
    <t>38759A</t>
  </si>
  <si>
    <t>BIOGEN CIENTIFICA S.L.</t>
  </si>
  <si>
    <t>B79539441</t>
  </si>
  <si>
    <t>MATERIAL DE LABORATORIO ( TO 1614/10 MG)</t>
  </si>
  <si>
    <t>2730001516</t>
  </si>
  <si>
    <t>A-266</t>
  </si>
  <si>
    <t>SELLO DE CAUCHO</t>
  </si>
  <si>
    <t>2730001515</t>
  </si>
  <si>
    <t>000848</t>
  </si>
  <si>
    <t>FUNDACIO HOSPITAL UNIVERSITARI</t>
  </si>
  <si>
    <t>G60594009</t>
  </si>
  <si>
    <t>CESIONES 6-2014</t>
  </si>
  <si>
    <t>2730001514</t>
  </si>
  <si>
    <t>GALINDO RAMOS  MIGUEL JORGE</t>
  </si>
  <si>
    <t>25193365Q</t>
  </si>
  <si>
    <t>ADMINISTRACION BASE DE DATOS  ,MINERIA DE DATOS , CREACCION DE NUEVAS HERRAMIENTAS DE VISUALIZACION</t>
  </si>
  <si>
    <t>2730001513</t>
  </si>
  <si>
    <t>A/5846</t>
  </si>
  <si>
    <t>MATERIAL DE LABORATORIO ( HORSE SERUM )</t>
  </si>
  <si>
    <t>2730001512</t>
  </si>
  <si>
    <t>INEU1501494</t>
  </si>
  <si>
    <t>MATERIAL DE LABORATORIO ( RABBIT ANTI MGLU R6)</t>
  </si>
  <si>
    <t>2730001511</t>
  </si>
  <si>
    <t>2017/A18</t>
  </si>
  <si>
    <t>SERVICIO DE GENERACION DE MAPAS DE ZONA BASICA DE SALUD (ZBS) A NIVEL DE CCAA Y ESTATAL</t>
  </si>
  <si>
    <t>2730001510</t>
  </si>
  <si>
    <t>629194 RI</t>
  </si>
  <si>
    <t>MATERIAL DE LABORATORIO ( BDT V3,1 , H- DI FORMAMIDE BOTTEL)</t>
  </si>
  <si>
    <t>2730001509</t>
  </si>
  <si>
    <t>505924</t>
  </si>
  <si>
    <t>ASISTENCIA TECINICA 13/06/17. JUNTA HINCHABLE SILICONA.</t>
  </si>
  <si>
    <t>2730001508</t>
  </si>
  <si>
    <t>80059757</t>
  </si>
  <si>
    <t>AZBIL TELSTAR TECHNOLOGIES S.L.</t>
  </si>
  <si>
    <t>B63797559</t>
  </si>
  <si>
    <t>MANTEN 043. REPARACION TARJETA E/S BIOS.</t>
  </si>
  <si>
    <t>2730001507</t>
  </si>
  <si>
    <t>4090479607</t>
  </si>
  <si>
    <t>MATERIAL DE LABORATORIO ( ALPHA FETOPROTEIN RABBIT</t>
  </si>
  <si>
    <t>2730001506</t>
  </si>
  <si>
    <t>4090470928</t>
  </si>
  <si>
    <t>MATERIAL DE LABORATORIO ( 500 ML SEA BLOCK BLOCKING , X2 PAGERULESR PRESTAINED)</t>
  </si>
  <si>
    <t>2730001505</t>
  </si>
  <si>
    <t>4090484177</t>
  </si>
  <si>
    <t>MATERIAL DE LABORATORIO ( X100 EASFLSK , X200 PIPETE, X960 PUNTA CON FILTRO)</t>
  </si>
  <si>
    <t>2730001504</t>
  </si>
  <si>
    <t>4090484479</t>
  </si>
  <si>
    <t>MATERIAL DE LABORATORIO ( TURBO DNA FREE)</t>
  </si>
  <si>
    <t>2730001503</t>
  </si>
  <si>
    <t>4090473544</t>
  </si>
  <si>
    <t>MATERIAL DE LABORATORIO ( 1 KG GLYCEINE )</t>
  </si>
  <si>
    <t>2730001502</t>
  </si>
  <si>
    <t>4090473545</t>
  </si>
  <si>
    <t>MATERIAL DE LABORATORIO ( 100 GR SODIUM DODECYL SULFATE)</t>
  </si>
  <si>
    <t>2730001501</t>
  </si>
  <si>
    <t>8241250870</t>
  </si>
  <si>
    <t>MATERIAL DE LABORATORIO (TRI - REAGENT)</t>
  </si>
  <si>
    <t>2730001500</t>
  </si>
  <si>
    <t>8241252238</t>
  </si>
  <si>
    <t>MATERIAL DE LABORATORIO ( LAMININ FROM ENGEBRETH )</t>
  </si>
  <si>
    <t>2730001499</t>
  </si>
  <si>
    <t>8241252239</t>
  </si>
  <si>
    <t>MATERIAL DE LABORATORIO ( TAQ DNA PLYMERASE)</t>
  </si>
  <si>
    <t>2730001498</t>
  </si>
  <si>
    <t>8241250098</t>
  </si>
  <si>
    <t>2730001497</t>
  </si>
  <si>
    <t>8241249425</t>
  </si>
  <si>
    <t>MATERIAL DE LABORATORIO ( B-NAD PHOSPAHTE)</t>
  </si>
  <si>
    <t>2730001496</t>
  </si>
  <si>
    <t>8241246308</t>
  </si>
  <si>
    <t>MATERIAL DE LABORATORIO ( SODIUM ACETATE BUFFER SOLUTION )</t>
  </si>
  <si>
    <t>2730001495</t>
  </si>
  <si>
    <t>8241248181</t>
  </si>
  <si>
    <t>MATERIAL DE LABORATORIO ( NAD/ NADH )</t>
  </si>
  <si>
    <t>2730001494</t>
  </si>
  <si>
    <t>8241248180</t>
  </si>
  <si>
    <t>MATERIAL DE LABORATORIO ( AGA, GACA, CATG, GGCA)</t>
  </si>
  <si>
    <t>2730001493</t>
  </si>
  <si>
    <t>8241247637</t>
  </si>
  <si>
    <t>MATERIAL DE LABORATORIO ( HEPES SOLUTIO BIOXTRA, PROTEIN ESTÁNDAR, RIPA BUFFER, GLYCEROL , TRIZMAR)</t>
  </si>
  <si>
    <t>2730001492</t>
  </si>
  <si>
    <t>8241259974</t>
  </si>
  <si>
    <t>MATERIAL DE LABORATORIO ( MCT1, MCT4, REV)</t>
  </si>
  <si>
    <t>2730001491</t>
  </si>
  <si>
    <t>8241258095</t>
  </si>
  <si>
    <t>MATERIAL DE LABORATORIO ( NITRATO DE SODIO, PHOSPAHTE, CYTOCHROME)</t>
  </si>
  <si>
    <t>2730001490</t>
  </si>
  <si>
    <t>8241258562</t>
  </si>
  <si>
    <t>MATERIAL LABORATORIO ( GLUTAHIONE REDUTASE)</t>
  </si>
  <si>
    <t>2730001489</t>
  </si>
  <si>
    <t>8241259951</t>
  </si>
  <si>
    <t>MATERIAL DE LABORATORIO ( CYTOCHRONE FROM HORSE HERART)</t>
  </si>
  <si>
    <t>2730001488</t>
  </si>
  <si>
    <t>8241259828</t>
  </si>
  <si>
    <t>MATERIAL DE LABORATORIO ( S3401-10 VL)</t>
  </si>
  <si>
    <t>2730001486</t>
  </si>
  <si>
    <t>152</t>
  </si>
  <si>
    <t>INSCRIPCIÓN CURSO DE NUTRICION CELEBRADO EN SANTANDER DEL11 AL 14 SEPTIEMBRE 2017</t>
  </si>
  <si>
    <t>2730001480</t>
  </si>
  <si>
    <t>RGE-27486</t>
  </si>
  <si>
    <t>1 BILLETE DE TREN ZARAGOZA- BARCELONA- ZARAGOZA EL DIA 03 DE JULIO DE 2017 PARA JAVIER GARCIA CAMPAYO POR ASISTENCIA A REUNION DEL COMITÉ DE DIRECCIÓN DE LA REDIAPP EN BARCELONA EL 03/07/2017</t>
  </si>
  <si>
    <t>2730001479</t>
  </si>
  <si>
    <t>92/17</t>
  </si>
  <si>
    <t>PARIVER S.A.</t>
  </si>
  <si>
    <t>A50114537</t>
  </si>
  <si>
    <t>ELABORACION DEL HTML DE LA GPC SOBRE DIABETES TIPO 2</t>
  </si>
  <si>
    <t>2730001478</t>
  </si>
  <si>
    <t>20170128</t>
  </si>
  <si>
    <t>PORTAL WEB Y APLICACIÓN DE LA PAGINA MES DE JULIO</t>
  </si>
  <si>
    <t>2730001477</t>
  </si>
  <si>
    <t>20170145</t>
  </si>
  <si>
    <t>SERVICIO DE PORTAL WEB AGOSTO 2017</t>
  </si>
  <si>
    <t>2730001476</t>
  </si>
  <si>
    <t>654814 RI.</t>
  </si>
  <si>
    <t>MATERIAL DE LABORATORIO ( DNA , MIN HANDILING)</t>
  </si>
  <si>
    <t>2730001475</t>
  </si>
  <si>
    <t>655393 RI.</t>
  </si>
  <si>
    <t>2730001474</t>
  </si>
  <si>
    <t>654638 RI.</t>
  </si>
  <si>
    <t>MATERIAL DE LABORATORIO (DNA OLIGO 25)</t>
  </si>
  <si>
    <t>2730001473</t>
  </si>
  <si>
    <t>654861 RI.</t>
  </si>
  <si>
    <t>MATERIAL DE LABORATORIO  ( OPTI SIL CONTROL)</t>
  </si>
  <si>
    <t>2730001472</t>
  </si>
  <si>
    <t>657980 RI</t>
  </si>
  <si>
    <t>MATERIAL DE LABORATORIO ( FG TAQUMAN GT)</t>
  </si>
  <si>
    <t>2730001471</t>
  </si>
  <si>
    <t>657890 RI</t>
  </si>
  <si>
    <t>MATERIAL DE LABORATORIO ( TAQMAN SNP )</t>
  </si>
  <si>
    <t>2730001470</t>
  </si>
  <si>
    <t>657450 RI</t>
  </si>
  <si>
    <t>MATERIAL DE LABORATORIO ( TF. HIGH CAP CDNA)</t>
  </si>
  <si>
    <t>2730001469</t>
  </si>
  <si>
    <t>653567 RI</t>
  </si>
  <si>
    <t>MATERIAL DE LABORATORIO ( DNA OLIGO, MIN HANDING )</t>
  </si>
  <si>
    <t>2730001468</t>
  </si>
  <si>
    <t>657181 RI</t>
  </si>
  <si>
    <t>MATERIAL DE LABORATORIO ( CL , XYBR, FG FLAST)</t>
  </si>
  <si>
    <t>2730001467</t>
  </si>
  <si>
    <t>02-17</t>
  </si>
  <si>
    <t>MTM ARQUITECTOS</t>
  </si>
  <si>
    <t>B84249168</t>
  </si>
  <si>
    <t>DIRECCIONES FACULTATIVAS Y APROBACION SEGUIMIENTO Y CONTROL DEL PLAN DE SEGURIDAD Y SALUD DE LAS OBRAS DEL CENTRO DE INVESTIGACION BIOMEDIA DE ARAGON MODIFICACION ULTIMA FACTURA</t>
  </si>
  <si>
    <t>OBRAS</t>
  </si>
  <si>
    <t>2730001466</t>
  </si>
  <si>
    <t>103778</t>
  </si>
  <si>
    <t>DET NORSKE VERITAS BUSINESS</t>
  </si>
  <si>
    <t>B85906006</t>
  </si>
  <si>
    <t>SEGUNDA AUDITORIA PERIODICA ISO 9001</t>
  </si>
  <si>
    <t>2730001465</t>
  </si>
  <si>
    <t>14236</t>
  </si>
  <si>
    <t>PAGO CORRESPONDIENTE AL COSTE DE ALOJAMIENTO DE LA PLATAFORMA ARASIS EN SERVIDOR COMPARTIDO. MES DE JUNIO DE 2017</t>
  </si>
  <si>
    <t>2730001464</t>
  </si>
  <si>
    <t>14229</t>
  </si>
  <si>
    <t>PAGO CORRESPONDIENTE AL COSTE DE ALOJAMIENTO DE LA PLATAFORMA ARASIS EN SERVIDOR COMPARTIDO. MES DE ABRIL DE 2017</t>
  </si>
  <si>
    <t>2730001463</t>
  </si>
  <si>
    <t>14213</t>
  </si>
  <si>
    <t>PAGO CORRESPONDIENTE AL COSTE DE ALOJAMIENTO DE LA PLATAFORMAR ARASIS EN SERVIDOR COMPARTIDO. MES DE ENERO DE 2017</t>
  </si>
  <si>
    <t>2730001462</t>
  </si>
  <si>
    <t>1700022182</t>
  </si>
  <si>
    <t>SOPORTE ELEVADOR KENSINGTON SMARTFIT EAS</t>
  </si>
  <si>
    <t>2730001461</t>
  </si>
  <si>
    <t>4002004122</t>
  </si>
  <si>
    <t>PERIODO DE FACTURACION MARZO 2017</t>
  </si>
  <si>
    <t>2730001459</t>
  </si>
  <si>
    <t>24/06</t>
  </si>
  <si>
    <t>REUNION BRUSELAS 12/06/2017 A 13/06/2017</t>
  </si>
  <si>
    <t>2730001458</t>
  </si>
  <si>
    <t>25/06</t>
  </si>
  <si>
    <t>2730001456</t>
  </si>
  <si>
    <t>ASESORIA JURIDICA JULIO</t>
  </si>
  <si>
    <t>2730001455</t>
  </si>
  <si>
    <t>94/2017</t>
  </si>
  <si>
    <t>ASESORIA JURIDICA JUNIO</t>
  </si>
  <si>
    <t>2730001454</t>
  </si>
  <si>
    <t>FV17/0022</t>
  </si>
  <si>
    <t>SSCC-PERTENENCIA A SOCIEDADES</t>
  </si>
  <si>
    <t>CLUSTER DE LA SALUD DE ARAGON</t>
  </si>
  <si>
    <t>G99374050</t>
  </si>
  <si>
    <t>CUOTA ANUAL 2017</t>
  </si>
  <si>
    <t>2730001453</t>
  </si>
  <si>
    <t>1170587</t>
  </si>
  <si>
    <t>2730001452</t>
  </si>
  <si>
    <t>17-0124</t>
  </si>
  <si>
    <t>ANALISIS ESTRUCTURA ORGANIZATIVA Y DISEÑO DEL MODELO DE CAPTURA FUNCIONES Y TAREAS REF DC3728</t>
  </si>
  <si>
    <t>2730001450</t>
  </si>
  <si>
    <t>1700639</t>
  </si>
  <si>
    <t>2 CARTELES CIBA EN PVC TAMAÑO A3 IMPRESOS A GAMA 1 CARA</t>
  </si>
  <si>
    <t>2730001449</t>
  </si>
  <si>
    <t>A-196960</t>
  </si>
  <si>
    <t>DIVERSO MATERIAL DE OFICINA</t>
  </si>
  <si>
    <t>2730001448</t>
  </si>
  <si>
    <t>7050288683</t>
  </si>
  <si>
    <t>2730001442</t>
  </si>
  <si>
    <t>ZA17/00646</t>
  </si>
  <si>
    <t>EXP 2/2016 MES DE MAYO</t>
  </si>
  <si>
    <t>2730001438</t>
  </si>
  <si>
    <t>17070417</t>
  </si>
  <si>
    <t>SISTEMAS GENOMICOS SL</t>
  </si>
  <si>
    <t>B96779764</t>
  </si>
  <si>
    <t>SERVICIOS DE ANÁLISIS GENÉTICO-EXOMO HUMANO CON BIOINFORMÁTICA AVANZADA</t>
  </si>
  <si>
    <t>2730001437</t>
  </si>
  <si>
    <t>9170331829C</t>
  </si>
  <si>
    <t>GRUPO DE INSUFICIENCIA CARDÍACA -DR. PÉREZ CALVO</t>
  </si>
  <si>
    <t>BCN-ZGZ 13/06/2017</t>
  </si>
  <si>
    <t>2730001436</t>
  </si>
  <si>
    <t>13306</t>
  </si>
  <si>
    <t>VICENTE ESPINOSA GUERRERO, S.L.</t>
  </si>
  <si>
    <t>B50667963</t>
  </si>
  <si>
    <t>DIFERENCIAL 2/40/30-2/40/300SI-4/40/300SI</t>
  </si>
  <si>
    <t>2730001435</t>
  </si>
  <si>
    <t>50243/2017</t>
  </si>
  <si>
    <t>SERVICIO DE ALARMAR Y DESALARMAR BIDIRECCIONALMENTE, PRESTADO DURANTE EL MES DE MAYO</t>
  </si>
  <si>
    <t>2730001434</t>
  </si>
  <si>
    <t>50265/2017</t>
  </si>
  <si>
    <t>CUOTA TRIMESTRAL MANTENIMIENTO PERIODO DE MAYO A JULIO DE 2017</t>
  </si>
  <si>
    <t>2730001433</t>
  </si>
  <si>
    <t>50263/2017</t>
  </si>
  <si>
    <t>CUOTA TRIMESTRAL  CONEXIÓN CENTRAL RECEPTORA DE ALARMAS  MAYO A JULIO 2017</t>
  </si>
  <si>
    <t>2730001432</t>
  </si>
  <si>
    <t>50264/2017</t>
  </si>
  <si>
    <t>CUOTA TRIMESTRAL CUSTODIA LLAVES MAYO A JULIO 2017</t>
  </si>
  <si>
    <t>2730001431</t>
  </si>
  <si>
    <t>701N0091256</t>
  </si>
  <si>
    <t>PERIODO DE FACTURACION DEL 01/06/2017 A 30/06/2017</t>
  </si>
  <si>
    <t>2730001430</t>
  </si>
  <si>
    <t>F917054</t>
  </si>
  <si>
    <t>MATERIALES Y MANO DE OBRA: 9 UD DIFERENCIAL HORAS DE OFICIAL DE 1 Y 3 Y DOS HORAS DE INGENIERO MAS DESPLAZAMIENTO</t>
  </si>
  <si>
    <t>2730001429</t>
  </si>
  <si>
    <t>819880</t>
  </si>
  <si>
    <t>CARTUCHO SIKAFLEX 11FC GRIS 300</t>
  </si>
  <si>
    <t>2730001428</t>
  </si>
  <si>
    <t>7115</t>
  </si>
  <si>
    <t>GESTION DE PURINES Y TRANSPORTE 06/06 Y 21/06</t>
  </si>
  <si>
    <t>2730001427</t>
  </si>
  <si>
    <t>29880</t>
  </si>
  <si>
    <t>PERIODO FACTURADO DEL 27-02-17 AL 25-05-2017 TOTAL SANEAMIENTO</t>
  </si>
  <si>
    <t>PERIODO FACTURADO DEL 27/02/2017 AL 27/05/2017</t>
  </si>
  <si>
    <t>2730001426</t>
  </si>
  <si>
    <t>29940</t>
  </si>
  <si>
    <t>PERIODO FACTURADO DEL 28/03/17 A 26/04/17</t>
  </si>
  <si>
    <t>PERIODO FACTURADO DEL 28/03/2017 AL 26/04/2017</t>
  </si>
  <si>
    <t>2730001425</t>
  </si>
  <si>
    <t>17/1668</t>
  </si>
  <si>
    <t>CENTRO DE CALCULO BOSCO S.L.</t>
  </si>
  <si>
    <t>B50890011</t>
  </si>
  <si>
    <t>ALOJAMIENO WEB DEL SISTEMA DE GESTION DE EQUIPOS CORRESPONDIENTE AL AÑO 2017</t>
  </si>
  <si>
    <t>2730001424</t>
  </si>
  <si>
    <t>84070518</t>
  </si>
  <si>
    <t>NES DE JUNIO 2017</t>
  </si>
  <si>
    <t>2730001423</t>
  </si>
  <si>
    <t>26705</t>
  </si>
  <si>
    <t>SUMINISTRO DETECTORES OPTICOS DETECT DOBLE TEC ANALG MODELO BASE ALTA APO EBI-12 06720012 ENTREGA SIN INTERVENCION</t>
  </si>
  <si>
    <t>2730001422</t>
  </si>
  <si>
    <t>5603/17</t>
  </si>
  <si>
    <t>APC030/17 CURSO BASICO DE ECOGRAFIA EN APARATO LOCOMOTOR 19 DE JUNIO 2017</t>
  </si>
  <si>
    <t>2730001421</t>
  </si>
  <si>
    <t>2298/16</t>
  </si>
  <si>
    <t>P018/16 LOS DIAS 13 14 Y 15 DE ABRIL</t>
  </si>
  <si>
    <t>2730001420</t>
  </si>
  <si>
    <t>5600/17</t>
  </si>
  <si>
    <t>APC017/17 CURSO DE SUTURAS MANUALES Y ASISTENCIA A LA REPARACION DEL PERINE POSTPARTO 12 Y 13 DE JUNIO 2017</t>
  </si>
  <si>
    <t>2730001419</t>
  </si>
  <si>
    <t>A/5815</t>
  </si>
  <si>
    <t>GUANTE NITRITO SIN POLVO</t>
  </si>
  <si>
    <t>2730001418</t>
  </si>
  <si>
    <t>2280</t>
  </si>
  <si>
    <t>EBSCO SUSCRIPTION SERVICES ESPAÑA</t>
  </si>
  <si>
    <t>B85765766</t>
  </si>
  <si>
    <t>2730001417</t>
  </si>
  <si>
    <t>17177</t>
  </si>
  <si>
    <t>PREPARACION PANEL TACTIL CRESTRON</t>
  </si>
  <si>
    <t>2730001413</t>
  </si>
  <si>
    <t>170238</t>
  </si>
  <si>
    <t>SAN FRANCISCO EDIT</t>
  </si>
  <si>
    <t>A1</t>
  </si>
  <si>
    <t>EDITING AND PROOFREADING OF THE MANUSCRIPT "RISK OF GASTROINTESTINAL BLEEDING DURING ANTICOAGULANT TREATMENT". (966.00 USD).</t>
  </si>
  <si>
    <t>2730001411</t>
  </si>
  <si>
    <t>1271</t>
  </si>
  <si>
    <t>NORMEDAN S.L.</t>
  </si>
  <si>
    <t>B01274166</t>
  </si>
  <si>
    <t>CARRO MEDICACIÓN PARA 30 PACIENTES + KIT PORTACASSETTE DE INTERCAMBIO + ESTANTERIA NODRIZA</t>
  </si>
  <si>
    <t>2730001410</t>
  </si>
  <si>
    <t>7061199775</t>
  </si>
  <si>
    <t>MATERIAL DE LABORATORIO (TIP MICROPOINT, PROTEIN LOBIND). 2016/0070.</t>
  </si>
  <si>
    <t>2730001409</t>
  </si>
  <si>
    <t>FC170500421</t>
  </si>
  <si>
    <t>RATONES  HEMBRA 5 SEMANAS (S17-110).</t>
  </si>
  <si>
    <t>2730001408</t>
  </si>
  <si>
    <t>7061375109</t>
  </si>
  <si>
    <t>MATERIAL DE LABORATORIO (PROTEIN LOBIND). 2017/0186.</t>
  </si>
  <si>
    <t>2730001407</t>
  </si>
  <si>
    <t>21704794</t>
  </si>
  <si>
    <t>MATERIAL DE LABORATORIO (CR-36, LIMOSPTIC). 2017/0217.</t>
  </si>
  <si>
    <t>2730001406</t>
  </si>
  <si>
    <t>33</t>
  </si>
  <si>
    <t>2730001405</t>
  </si>
  <si>
    <t>1057/17</t>
  </si>
  <si>
    <t>MANTENIMIENTO EVOLUTIVO DE LA PLATAFORMA BIOINFORMATICA DESARROLLADA PARA EL IACS. LOTE 4-2017. TAREA: EXPORTACIÓN VARIABLES.</t>
  </si>
  <si>
    <t>2730001404</t>
  </si>
  <si>
    <t>1056/17</t>
  </si>
  <si>
    <t>MANTENIMIENTO EVOLUTIVO DE LA PLATAFORMA BIOINFORMATICA DESARROLLADA PARA EL IACS. LOTE 3-2017. TAREA: MODIFICACIONES VARIAS.</t>
  </si>
  <si>
    <t>2730001403</t>
  </si>
  <si>
    <t>1055/17</t>
  </si>
  <si>
    <t>MANTENIMIENTO EVOLUTIVO DE LA PLATAFORMA BIOINFORMATICA DESARROLLADA PARA EL IACS. LOTE 2-2017. TAREA: CAMBIOS EN SERVICIO DE TRANSPORTE.</t>
  </si>
  <si>
    <t>2730001402</t>
  </si>
  <si>
    <t>8241229411</t>
  </si>
  <si>
    <t>MATERIAL DE LABORATORIO (ALPHA-CYANO-4).</t>
  </si>
  <si>
    <t>2730001401</t>
  </si>
  <si>
    <t>32</t>
  </si>
  <si>
    <t>2730001400</t>
  </si>
  <si>
    <t>F-V/2171756</t>
  </si>
  <si>
    <t>MATERIAL DE LABORATORIO (ZOLETIL). 2017/0184.</t>
  </si>
  <si>
    <t>2730001399</t>
  </si>
  <si>
    <t>29</t>
  </si>
  <si>
    <t>2730001398</t>
  </si>
  <si>
    <t>17/03244</t>
  </si>
  <si>
    <t>MATERIAL DE LABORATORIO (CELULOSA, VARILLAS).</t>
  </si>
  <si>
    <t>2730001397</t>
  </si>
  <si>
    <t>17/03243</t>
  </si>
  <si>
    <t>MATERIAL DE LABORATORIO (ALCOHOL ETILICO). 2015/0172.</t>
  </si>
  <si>
    <t>2730001396</t>
  </si>
  <si>
    <t>17/03242</t>
  </si>
  <si>
    <t>MATERIAL DE LABORATORIO (ALCOHOL ETILICO).</t>
  </si>
  <si>
    <t>2730001395</t>
  </si>
  <si>
    <t>17/03241</t>
  </si>
  <si>
    <t>2730001394</t>
  </si>
  <si>
    <t>17/03245</t>
  </si>
  <si>
    <t>MATERIAL DE LABORATORIO (PROBETAS, TUBOS, PIPETAS). 2015/0208.</t>
  </si>
  <si>
    <t>2730001393</t>
  </si>
  <si>
    <t>17/03248</t>
  </si>
  <si>
    <t>MATERIAL DE LABORATORIO (MINI GLASS PLATE). 2014/0069.</t>
  </si>
  <si>
    <t>2730001392</t>
  </si>
  <si>
    <t>17/03247</t>
  </si>
  <si>
    <t>MATERIAL DE LABORATORIO (PROBETAS). 2014/0073.</t>
  </si>
  <si>
    <t>2730001391</t>
  </si>
  <si>
    <t>17/03246</t>
  </si>
  <si>
    <t>MATERIAL DE LABORATORIO (MICROTUBOS, PROBETAS).</t>
  </si>
  <si>
    <t>2730001388</t>
  </si>
  <si>
    <t>20170789</t>
  </si>
  <si>
    <t>CONVENIO FIPSE ESTUDIO VIABILIDAD ATLAS VPM</t>
  </si>
  <si>
    <t>AZAGRA PATENTES Y MARCAS SL</t>
  </si>
  <si>
    <t>B50671239</t>
  </si>
  <si>
    <t>REVISION BORRADOR ACUERDO DE LICENCIA, CONSEJO SOBRE MODELOS DE LICENCIA DE EXPLOTACIÓN DE LAS HERRAMIENTAS DE ANÁLISIS ONLINE ATLAS VPM, ELABORACIÓN DE MODELOS DE LICENCIA DE EXPLOTACIÓN.</t>
  </si>
  <si>
    <t>2730001385</t>
  </si>
  <si>
    <t>8501045598</t>
  </si>
  <si>
    <t>MATERIAL DE LABORATORIO ( EPPENDORF, SODIUM ACETATE). 2017/0131.</t>
  </si>
  <si>
    <t>2730001384</t>
  </si>
  <si>
    <t>17/02853</t>
  </si>
  <si>
    <t>MATERIAL DE LABORATORIO (SECAMANOS, LEJIA).</t>
  </si>
  <si>
    <t>2730001383</t>
  </si>
  <si>
    <t>17/03230</t>
  </si>
  <si>
    <t>MATERIAL DE LABORATORIO ( ALCOHOL ETILICO). 2016/0236.</t>
  </si>
  <si>
    <t>2730001382</t>
  </si>
  <si>
    <t>17302186</t>
  </si>
  <si>
    <t>MATERIAL DE LABORATORIO ( ARBOCEL). 2017/0187.</t>
  </si>
  <si>
    <t>2730001381</t>
  </si>
  <si>
    <t>F17/17831</t>
  </si>
  <si>
    <t>ETIQUETAS BRADY. 2017/0180.</t>
  </si>
  <si>
    <t>2730001380</t>
  </si>
  <si>
    <t>MATERIAL DE LABORATORIO (TUBOS Y FILTROS JERINGA). 2017/0169.</t>
  </si>
  <si>
    <t>2730001379</t>
  </si>
  <si>
    <t>F17-01762</t>
  </si>
  <si>
    <t>MATERIAL DE LABORATORIO ( LANCETAS PUNCION). 2017/0178.</t>
  </si>
  <si>
    <t>2730001378</t>
  </si>
  <si>
    <t>4090462829</t>
  </si>
  <si>
    <t>MATERIAL DE LABORATORIO ( X2 EZ-RUN PROTEIN MARKER). 2017/0165.</t>
  </si>
  <si>
    <t>2730001377</t>
  </si>
  <si>
    <t>17001813 RI</t>
  </si>
  <si>
    <t>MATERIAL DE LABORATORIO ( 2014GLOBAL IRR). 2017/0188.</t>
  </si>
  <si>
    <t>2730001376</t>
  </si>
  <si>
    <t>1265567</t>
  </si>
  <si>
    <t>MATERIAL DE LABORATORIO (ISOFLOW TM EPICS SHEATH. 2017/0196.</t>
  </si>
  <si>
    <t>2730001375</t>
  </si>
  <si>
    <t>45020170365</t>
  </si>
  <si>
    <t>2730001374</t>
  </si>
  <si>
    <t>01-445</t>
  </si>
  <si>
    <t>ALBERTO CASES SANTAFÉ, S.L. -MARIO ELECT.</t>
  </si>
  <si>
    <t>B44232692</t>
  </si>
  <si>
    <t>CONGELADOR VERTICAL ROMMER CV21A+</t>
  </si>
  <si>
    <t>2730001373</t>
  </si>
  <si>
    <t>4090477180</t>
  </si>
  <si>
    <t>X80 MIRCROWLL F96 PSN MAXISORP</t>
  </si>
  <si>
    <t>2730001372</t>
  </si>
  <si>
    <t>1700025063</t>
  </si>
  <si>
    <t>COPIAS COLOR 31/05-27/06 N/S V1494200813</t>
  </si>
  <si>
    <t>2730001371</t>
  </si>
  <si>
    <t>195139869</t>
  </si>
  <si>
    <t>VIAL ROS., INSERTO FIJO</t>
  </si>
  <si>
    <t>2730001370</t>
  </si>
  <si>
    <t>1700025062</t>
  </si>
  <si>
    <t>COPIAS B/ N 25/06-27/06 Nº SERIE: V4498708548</t>
  </si>
  <si>
    <t>2730001369</t>
  </si>
  <si>
    <t>92/2017</t>
  </si>
  <si>
    <t>ASESORIA FISCAL Y CONTABLE MAYO 2017</t>
  </si>
  <si>
    <t>2730001368</t>
  </si>
  <si>
    <t>17/03238</t>
  </si>
  <si>
    <t>TAPÓN ROSCADO-VIAL ROSCADO</t>
  </si>
  <si>
    <t>2730001367</t>
  </si>
  <si>
    <t>17/03229</t>
  </si>
  <si>
    <t>2730001366</t>
  </si>
  <si>
    <t>03-17</t>
  </si>
  <si>
    <t>DIRECCIONES FACULTATIVAS Y APROBACION, SEGUIMIENTO Y CONTROL DEL PLAN DE SEGURIDAD Y SALUD DE LAS OBRAS DEL CENTRO DE INVESTIGACION BIOMEDICA DE ARAGON MODIFICACION ULTIMA FACTURA</t>
  </si>
  <si>
    <t>2730001361</t>
  </si>
  <si>
    <t>591</t>
  </si>
  <si>
    <t>SERVICIOS DE LIMPIEZA</t>
  </si>
  <si>
    <t>2730001359</t>
  </si>
  <si>
    <t>1700008768</t>
  </si>
  <si>
    <t>AMPLIACION MANTENIMIENTO CUOTA 11/03/17 A 10/03/18</t>
  </si>
  <si>
    <t>2730001358</t>
  </si>
  <si>
    <t>A/5580</t>
  </si>
  <si>
    <t>GUANTE NITRILO SIN POLVO.</t>
  </si>
  <si>
    <t>2730001357</t>
  </si>
  <si>
    <t>1700001013</t>
  </si>
  <si>
    <t>ORD PORTATIL HP 840 G3 L3C65AV I5 8 128S N/S 5CG7011X5Z 5CG7011X6G</t>
  </si>
  <si>
    <t>2730001356</t>
  </si>
  <si>
    <t>1700000567</t>
  </si>
  <si>
    <t>MONITOR 27 HP Z27N K7C09A4 K7C09AT NO VG N/S CNK6100P49</t>
  </si>
  <si>
    <t>2730001355</t>
  </si>
  <si>
    <t>20171441</t>
  </si>
  <si>
    <t>2730001354</t>
  </si>
  <si>
    <t>3100917</t>
  </si>
  <si>
    <t>LM TIETOPALVELUT OY SUCURSAL EN ESPAÑA</t>
  </si>
  <si>
    <t>W0322079E</t>
  </si>
  <si>
    <t>LICENCIA WILEY COLECCIÓN MEDICINE &amp; NURSING</t>
  </si>
  <si>
    <t>2730001352</t>
  </si>
  <si>
    <t>000962-1</t>
  </si>
  <si>
    <t>SERVICIO DE LIMPIEZA: PERIODO DEL 01/05/2017 A 31/05/2017</t>
  </si>
  <si>
    <t>2730001351</t>
  </si>
  <si>
    <t>000883-1</t>
  </si>
  <si>
    <t>SERVICIO DE LIMPIEZA: PERIODO DE 01/04/2017 AL 30/04/2017</t>
  </si>
  <si>
    <t>CONVENIO ALLERGAN PARA LA FORMACION EN RETINOPATIA DIABETICA</t>
  </si>
  <si>
    <t>CONVENIO ASTRAZENECA PROGRAMA INTERVENCION GLOBAL EPOC EN ARAGON</t>
  </si>
  <si>
    <t>2730001336</t>
  </si>
  <si>
    <t>9370124858C</t>
  </si>
  <si>
    <t>UX-U-24/05 MAD/LIS/MAD J. GODINO.</t>
  </si>
  <si>
    <t>2730001335</t>
  </si>
  <si>
    <t>9170273390C</t>
  </si>
  <si>
    <t>RF-T-24/05 ZAZ/MAD/ZAZ E. ROMANOS.</t>
  </si>
  <si>
    <t>2730001334</t>
  </si>
  <si>
    <t>9170210279C</t>
  </si>
  <si>
    <t>RF-T- 18/04 MAD/ZAZ/ZAZ IRENE ORERA.</t>
  </si>
  <si>
    <t>2730001333</t>
  </si>
  <si>
    <t>9170273383C</t>
  </si>
  <si>
    <t>RF-T-23/05 ZAZ/MAD J. GODINO.</t>
  </si>
  <si>
    <t>2730001332</t>
  </si>
  <si>
    <t>9170273392C</t>
  </si>
  <si>
    <t>RF-T-22/05-26/05 ZAZ/MAD/ZAZ M. BERNAD.</t>
  </si>
  <si>
    <t>2730001331</t>
  </si>
  <si>
    <t>9170273391C</t>
  </si>
  <si>
    <t>RF-T-07/06-08/06 ZAZ/MAD/ZAZ G. LATTANZIO.</t>
  </si>
  <si>
    <t>2730001328</t>
  </si>
  <si>
    <t>1700017900</t>
  </si>
  <si>
    <t>PROGRAMA DE DESHABITUACIÓN TABÁQUICA EN MUJERES EMBARAZADAS. PROYECTO ECO</t>
  </si>
  <si>
    <t>ORDENADOR HP 600 MT , VGTA ASUS GT , MONITOR 23 HP</t>
  </si>
  <si>
    <t>2730001327</t>
  </si>
  <si>
    <t>FV32290</t>
  </si>
  <si>
    <t>MATERIAL DE LABORATORIO (VIALES)</t>
  </si>
  <si>
    <t>2730001326</t>
  </si>
  <si>
    <t>2017000080</t>
  </si>
  <si>
    <t>TYRABAJOS DE IMPRESIÓN DE PROYECTO PI12/01233</t>
  </si>
  <si>
    <t>2730001325</t>
  </si>
  <si>
    <t>FR-2017-012</t>
  </si>
  <si>
    <t>TRADUCCIONES  ; "CONOCIMIENTOS SOBRE TABAQUISMO DE LAS MATRONAS ESPAÑOLAS, RESULTADOS DE UN PROGRMA DE DESHABITUACION TABAQUIC MEDIANTES ENTREVISTAS A MUJERES EMBARAZDAS YSITUACION DEL SONSUMO DE TABACO EN LAS MUJERES ESPAÑOLAS"</t>
  </si>
  <si>
    <t>2730001324</t>
  </si>
  <si>
    <t>FV32278</t>
  </si>
  <si>
    <t>MATERIAL LABORATORIO (COTININAS)</t>
  </si>
  <si>
    <t>2730001318</t>
  </si>
  <si>
    <t>9/06</t>
  </si>
  <si>
    <t>GASTOS ASISTENCIA A JORNADA EUROPEA IMPLICACION DE PACIENTES 27-28 ABRIL  EN ZARAGOZA</t>
  </si>
  <si>
    <t>2730001317</t>
  </si>
  <si>
    <t>08/06</t>
  </si>
  <si>
    <t>GASTOS POR ASISTENCIA A JORNADA EURPOEA  DEL 27/04/2017 EN ZARAGOZA</t>
  </si>
  <si>
    <t>2730001314</t>
  </si>
  <si>
    <t>M0004-17</t>
  </si>
  <si>
    <t>VALENTINA STRAMMIELLO</t>
  </si>
  <si>
    <t>EXT120</t>
  </si>
  <si>
    <t>GASTOS POR  PARTICIPACION EN ACTIVIDAD FORMATIVA EL 27-28 ABRIL EN ZARAGOZA</t>
  </si>
  <si>
    <t>2730001313</t>
  </si>
  <si>
    <t>2017022202</t>
  </si>
  <si>
    <t>GAZEPOINT</t>
  </si>
  <si>
    <t>EXT116</t>
  </si>
  <si>
    <t>GAZEPOINT GP3 HD EYE TRACKER</t>
  </si>
  <si>
    <t>2730001312</t>
  </si>
  <si>
    <t>0095435559</t>
  </si>
  <si>
    <t>ASPECTOS EPIDEMIOLOGICOS, VARIABILIDAD Y SUPERVIVENCIA EN ATENCION A LA PAR</t>
  </si>
  <si>
    <t>LENOVO IDEAPAD 510-15</t>
  </si>
  <si>
    <t>2730001311</t>
  </si>
  <si>
    <t>10/17</t>
  </si>
  <si>
    <t>SERVICIOS DE CARGA DE DATOS EN EL PROYECTO .</t>
  </si>
  <si>
    <t>2730001310</t>
  </si>
  <si>
    <t>650928 RI</t>
  </si>
  <si>
    <t>MATERIAL DE LABORATORIO ( HI-DI FORMAMIDE BOTTLE)</t>
  </si>
  <si>
    <t>2730001308</t>
  </si>
  <si>
    <t>4090451139</t>
  </si>
  <si>
    <t>MATERIAL DE LABORATORIO. (ETIQUETA P BLANCO MATE).</t>
  </si>
  <si>
    <t>2730001307</t>
  </si>
  <si>
    <t>4090450767</t>
  </si>
  <si>
    <t>MATERIAL DE LABORATORIO. (PSTI 10U/UL 3000U, X100 RASPADOR CELULAS 18CM).</t>
  </si>
  <si>
    <t>2730001303</t>
  </si>
  <si>
    <t>9140074580</t>
  </si>
  <si>
    <t>GASTOS DE REPARACION MAIN BOARD FOR 07523-80</t>
  </si>
  <si>
    <t>2730001301</t>
  </si>
  <si>
    <t>17/2158</t>
  </si>
  <si>
    <t>MECAMEDIC ESPAÑA S.L.</t>
  </si>
  <si>
    <t>B99413221</t>
  </si>
  <si>
    <t>REPARACION TIJERAS CIRUGIA</t>
  </si>
  <si>
    <t>2730001294</t>
  </si>
  <si>
    <t>173059</t>
  </si>
  <si>
    <t>IMPLANTES BIOLOGICOS PARA REGENERACION CONDRAL. CARACTERIZACION DE CELULAS</t>
  </si>
  <si>
    <t>MATERIAL DE LABORATORIO</t>
  </si>
  <si>
    <t>2730001293</t>
  </si>
  <si>
    <t>5858/17</t>
  </si>
  <si>
    <t>SERVICIO DE CAFÉ Y CATERIN EN EL HOSPITAL CLINICIO LOZANO BLESA</t>
  </si>
  <si>
    <t>2730001292</t>
  </si>
  <si>
    <t>815918</t>
  </si>
  <si>
    <t>SOLDADURA NURAL 27 TUBO 22 ML KIT 25 MT AGRICOLA VERDE PLUVIA 15MM</t>
  </si>
  <si>
    <t>2730001291</t>
  </si>
  <si>
    <t>84070462</t>
  </si>
  <si>
    <t>SUMINISTRO SONDA TEMPERATURA MANTENIMIENTO EDIFICIO 031</t>
  </si>
  <si>
    <t>2730001290</t>
  </si>
  <si>
    <t>260567</t>
  </si>
  <si>
    <t>PERIODO 30/04/2017 A 30/05/2017</t>
  </si>
  <si>
    <t>2730001289</t>
  </si>
  <si>
    <t>1700018322</t>
  </si>
  <si>
    <t>MEMORIA 64GB MICR SD KINGSTON CON ADAPTADOR.</t>
  </si>
  <si>
    <t>2730001288</t>
  </si>
  <si>
    <t>3216/17</t>
  </si>
  <si>
    <t>APC022/17 CURSO ARTROSCOPIA DE CADERA. SERVICIO DE CAFÉ Y APERITIVO.</t>
  </si>
  <si>
    <t>2730001287</t>
  </si>
  <si>
    <t>3217/17</t>
  </si>
  <si>
    <t>APC006/17 CURSO DE FORMACION DE FORMADORES EN CIRUGIA GINECOLOGICA ONCOLOGICA. APERITIVO.</t>
  </si>
  <si>
    <t>2730001286</t>
  </si>
  <si>
    <t>3215/17</t>
  </si>
  <si>
    <t>APC014/17 CURSO DE CIRUGIA LAPAMAROSCOPICA AVANZADA GINECOLOGÍA EN MODELOS ANIMALES. SERVIO DE CAFES Y APERITIVOS</t>
  </si>
  <si>
    <t>2730001285</t>
  </si>
  <si>
    <t>F17035656</t>
  </si>
  <si>
    <t>FACTURACION MENSUAL 01/03/17 A 31/03/17</t>
  </si>
  <si>
    <t>2730001284</t>
  </si>
  <si>
    <t>9170210283C</t>
  </si>
  <si>
    <t>VIAJES</t>
  </si>
  <si>
    <t>2730001283</t>
  </si>
  <si>
    <t>9170210280C</t>
  </si>
  <si>
    <t>2730001282</t>
  </si>
  <si>
    <t>9170158806C</t>
  </si>
  <si>
    <t>2730001281</t>
  </si>
  <si>
    <t>9170158803C</t>
  </si>
  <si>
    <t>2730001280</t>
  </si>
  <si>
    <t>9170210278C</t>
  </si>
  <si>
    <t>2730001279</t>
  </si>
  <si>
    <t>HR 63396</t>
  </si>
  <si>
    <t>07/06/2017 HABITACION</t>
  </si>
  <si>
    <t>2730001261</t>
  </si>
  <si>
    <t>06-17B</t>
  </si>
  <si>
    <t>CUOTA JUNIO JAVIER GOMEZ-ARRUE.</t>
  </si>
  <si>
    <t>2730001260</t>
  </si>
  <si>
    <t>04-17B</t>
  </si>
  <si>
    <t>CUOTA ABRIL JAVIER GOMEZ-ARRUE.</t>
  </si>
  <si>
    <t>2730001259</t>
  </si>
  <si>
    <t>06-17</t>
  </si>
  <si>
    <t>CUOTA JUNIO EDUARDO ROMANOS.</t>
  </si>
  <si>
    <t>2730001258</t>
  </si>
  <si>
    <t>05-17</t>
  </si>
  <si>
    <t>CUOTA MAYO EDUARDO ROMANOS.</t>
  </si>
  <si>
    <t>2730001257</t>
  </si>
  <si>
    <t>04-17</t>
  </si>
  <si>
    <t>CUOTA ABRIL EDUARDO ROMANOS.</t>
  </si>
  <si>
    <t>2730001256</t>
  </si>
  <si>
    <t>CUOTA MARZO EDUARDO ROMANOS.</t>
  </si>
  <si>
    <t>2730001255</t>
  </si>
  <si>
    <t>001964158</t>
  </si>
  <si>
    <t>MATERIAL DE LABORATORIO (BD 349526 G1/G1). 2017/0213.</t>
  </si>
  <si>
    <t>2730001254</t>
  </si>
  <si>
    <t>001960962</t>
  </si>
  <si>
    <t>MATERIAL DE LABORATORIO (BD 555596 A-HUMAN CD90). 2017/0205.</t>
  </si>
  <si>
    <t>2730001253</t>
  </si>
  <si>
    <t>001959868</t>
  </si>
  <si>
    <t>MATERIAL DE LABORATORIO (NON-STER.SYR.FILCON). 2017/0195.</t>
  </si>
  <si>
    <t>2730001252</t>
  </si>
  <si>
    <t>17/000155</t>
  </si>
  <si>
    <t>PRAXAIR ESPAÑA S.L.</t>
  </si>
  <si>
    <t>B28062339</t>
  </si>
  <si>
    <t>RENOVACION UC-BOT. VIG: 01/01/17-31/12/17.</t>
  </si>
  <si>
    <t>2730001251</t>
  </si>
  <si>
    <t>17/DR1041</t>
  </si>
  <si>
    <t>MATERIAL DE LABORATORIO (FRICARBO-150 MEDICINAL).</t>
  </si>
  <si>
    <t>2730001250</t>
  </si>
  <si>
    <t>17/DR1051</t>
  </si>
  <si>
    <t>RENOVACION UC-BOT. VIG: 01/01/16-31/12/16.</t>
  </si>
  <si>
    <t>2730001248</t>
  </si>
  <si>
    <t>5200804687</t>
  </si>
  <si>
    <t>GASES ACONDICIONADOS. GASES PUROS Y MEZCLAS: CO2 N38. 2017/0176.</t>
  </si>
  <si>
    <t>2730001247</t>
  </si>
  <si>
    <t>5200804695</t>
  </si>
  <si>
    <t>GASES ACONDICIONADOS. GASES PUROS Y MEZCLAS: ALPHAGAZ 1 NITROGENO. 2017/0185.</t>
  </si>
  <si>
    <t>2730001246</t>
  </si>
  <si>
    <t>5200804657</t>
  </si>
  <si>
    <t>GASES ACONDICIONADOS. GASES PUROS Y MEZCLAS: ALPHAGAZ 1 NITROGENO. 2017/0144.</t>
  </si>
  <si>
    <t>2730001245</t>
  </si>
  <si>
    <t>5200804664</t>
  </si>
  <si>
    <t>GASES ACONDICIONADOS. GASES PUROS Y MEZCLAS: ALPHAGAZ 1 NITROGENO. 2017/0154.</t>
  </si>
  <si>
    <t>2730001244</t>
  </si>
  <si>
    <t>5200804670</t>
  </si>
  <si>
    <t>GASES ACONDICIONADOS. GASES PUROS Y MEZCLAS: ALPHAGAZ 1 NITROGENO. 2017/0167.</t>
  </si>
  <si>
    <t>2730001243</t>
  </si>
  <si>
    <t>5200804678</t>
  </si>
  <si>
    <t>GASES ACONDICIONADOS. GASES PUROS Y MEZCLAS: ALPHAGAZ 1 NITROGENO. 2017/0175.</t>
  </si>
  <si>
    <t>2730001242</t>
  </si>
  <si>
    <t>F-V/2171697</t>
  </si>
  <si>
    <t>MATERIAL DE LABORATORIO (ISOVET, JERINGAS AGUJAS). 2017/0182.</t>
  </si>
  <si>
    <t>2730001241</t>
  </si>
  <si>
    <t>RI000899/17</t>
  </si>
  <si>
    <t>MATERIAL DE LABORATORIO (IDEXX FELASA). 2017/0016.</t>
  </si>
  <si>
    <t>2730001240</t>
  </si>
  <si>
    <t>45020170388</t>
  </si>
  <si>
    <t>POR LOS TRABAJOS INCLUIDOS EN LOS ALBARANES 1936 Y 1937 DEL SERVICIO DE CITOMICA.</t>
  </si>
  <si>
    <t>2730001239</t>
  </si>
  <si>
    <t>45020170461</t>
  </si>
  <si>
    <t>2730001238</t>
  </si>
  <si>
    <t>W00053212</t>
  </si>
  <si>
    <t>2730001237</t>
  </si>
  <si>
    <t>A/5799</t>
  </si>
  <si>
    <t>MATERIAL DE LABORATORIO (CENTRIFUGE TUBE, PUNTA PIPETA). 2017/0198.</t>
  </si>
  <si>
    <t>2730001236</t>
  </si>
  <si>
    <t>A-214</t>
  </si>
  <si>
    <t>2730001235</t>
  </si>
  <si>
    <t>17/337</t>
  </si>
  <si>
    <t>MATERIAL DE LABORATORIO (BOLSAS, BOBINAS). 2017/0171.</t>
  </si>
  <si>
    <t>2730001232</t>
  </si>
  <si>
    <t>505693</t>
  </si>
  <si>
    <t>SOLDADURA BOLSS MATACHANA HD 650.</t>
  </si>
  <si>
    <t>2730001231</t>
  </si>
  <si>
    <t>F-V/2171701</t>
  </si>
  <si>
    <t>MATERIAL DE LABORATORIO (RHEUMOCAM). 2017/0200.</t>
  </si>
  <si>
    <t>2730001230</t>
  </si>
  <si>
    <t>F-V/2171660</t>
  </si>
  <si>
    <t>MATERIAL DE LABORATORIO (RHEUMOCAM). 2017/0191.</t>
  </si>
  <si>
    <t>2730001229</t>
  </si>
  <si>
    <t>F-V/2171659</t>
  </si>
  <si>
    <t>MATERIAL DE LABORATORIO (BUPRENODALE). 2017/0190.</t>
  </si>
  <si>
    <t>2730001228</t>
  </si>
  <si>
    <t>7.068</t>
  </si>
  <si>
    <t>GESTION DE PURINES Y TRANSPORTE 25/05/17.</t>
  </si>
  <si>
    <t>2730001227</t>
  </si>
  <si>
    <t>7.067</t>
  </si>
  <si>
    <t>GESTION DE PURINES Y TRANSPORTE 12/05/17.</t>
  </si>
  <si>
    <t>2730001226</t>
  </si>
  <si>
    <t>7.066</t>
  </si>
  <si>
    <t>GESTION DE PURINES Y TRANSPORTE 05/05/17.</t>
  </si>
  <si>
    <t>2730001225</t>
  </si>
  <si>
    <t>17/2198</t>
  </si>
  <si>
    <t>REPARAR TIJERA CIRUGIA MAYO.</t>
  </si>
  <si>
    <t>2730001224</t>
  </si>
  <si>
    <t>17PVL004914</t>
  </si>
  <si>
    <t>CERDOS CEBADOS (4) APC018/17 FOCUSS.</t>
  </si>
  <si>
    <t>2730001223</t>
  </si>
  <si>
    <t>17PVL004913</t>
  </si>
  <si>
    <t>CERDOS CEBADOS (2).</t>
  </si>
  <si>
    <t>2730001222</t>
  </si>
  <si>
    <t>17PVL004915</t>
  </si>
  <si>
    <t>CERDOS CEBADOS (1).</t>
  </si>
  <si>
    <t>2730001221</t>
  </si>
  <si>
    <t>1704524</t>
  </si>
  <si>
    <t>TACO R-12 CERDOS P-08.</t>
  </si>
  <si>
    <t>2730001220</t>
  </si>
  <si>
    <t>9500031140</t>
  </si>
  <si>
    <t>MANTEN 052. SERVICIO DE MANTENIMIENTO CORRECTIVO LAB WATER.</t>
  </si>
  <si>
    <t>2730001219</t>
  </si>
  <si>
    <t>F917038</t>
  </si>
  <si>
    <t>MODIFICACION ALUMBRADO ANIMALARIO.</t>
  </si>
  <si>
    <t>2730001218</t>
  </si>
  <si>
    <t>1706PLZ0075</t>
  </si>
  <si>
    <t>CAMBRONERO INDUSTRIAS METALICAS S.A</t>
  </si>
  <si>
    <t>A50067883</t>
  </si>
  <si>
    <t>CAMBIO CERRADURA ELECTRICA.</t>
  </si>
  <si>
    <t>2730001217</t>
  </si>
  <si>
    <t>17-1710</t>
  </si>
  <si>
    <t>A.P. MUEBLES DE LABORATORIO S.L.L.</t>
  </si>
  <si>
    <t>B99055303</t>
  </si>
  <si>
    <t>PEANAS DE 62X55X30 YX55,5X49X30,5.</t>
  </si>
  <si>
    <t>2730001216</t>
  </si>
  <si>
    <t>501805</t>
  </si>
  <si>
    <t>MANTEN 018. (ESTERILIZACION MAQUINARIA C-11664). CUOTA MAYO 2017.</t>
  </si>
  <si>
    <t>2730001215</t>
  </si>
  <si>
    <t>70.621</t>
  </si>
  <si>
    <t>FOTOGRAFIA TAMO S.L.</t>
  </si>
  <si>
    <t>B50912989</t>
  </si>
  <si>
    <t>REPARACION CAMARA CANON POWERSHOT.</t>
  </si>
  <si>
    <t>2730001214</t>
  </si>
  <si>
    <t>40017037</t>
  </si>
  <si>
    <t>REPARACION GILSON U2.</t>
  </si>
  <si>
    <t>2730001213</t>
  </si>
  <si>
    <t>649100 RI</t>
  </si>
  <si>
    <t>MATERIAL DE LABORATORIO ( DULB MED, DNA OLIGO, DULBECCO, PBS DUBEDCOO)</t>
  </si>
  <si>
    <t>2730001212</t>
  </si>
  <si>
    <t>20171775</t>
  </si>
  <si>
    <t>DESARROLLO DE DISPOSITIVOS NANOESTRUCTURADOS COMO PLATAFORMAS MULTIMODALES</t>
  </si>
  <si>
    <t>DETERMINACIÓN HISTOPATOLÓGICA E INMUNOHISTOQUÍMICA DE TEJIDOS MURINOS</t>
  </si>
  <si>
    <t>2730001211</t>
  </si>
  <si>
    <t>7061379034</t>
  </si>
  <si>
    <t>MATERIAL DE LABORATORIO ( CRYO 2)</t>
  </si>
  <si>
    <t>2730001210</t>
  </si>
  <si>
    <t>649084 RI</t>
  </si>
  <si>
    <t>MATERIAL DE LABORATORIO ( THERMOSCRIPT RT, KNOCKOUT, NEUROBASA, FG OFF, )</t>
  </si>
  <si>
    <t>2730001209</t>
  </si>
  <si>
    <t>649250 RI</t>
  </si>
  <si>
    <t>MATERIAL DE LABORATORIO ( DNA OLIGO 25N)</t>
  </si>
  <si>
    <t>2730001208</t>
  </si>
  <si>
    <t>649251 RI</t>
  </si>
  <si>
    <t>2730001207</t>
  </si>
  <si>
    <t>640444 RI..</t>
  </si>
  <si>
    <t>MATERIAL DE LABORATORI (EXOSAP IT, ADHESIVE SEALS)</t>
  </si>
  <si>
    <t>2730001206</t>
  </si>
  <si>
    <t>9370096676C</t>
  </si>
  <si>
    <t>GASTOS DE VIAJE ENRIQUE BERNAL DEL 18/04/2017 MADRID/BARCELONA</t>
  </si>
  <si>
    <t>2730001205</t>
  </si>
  <si>
    <t>FV/21707151</t>
  </si>
  <si>
    <t>MATERIAL DE LABORATORIO (MICROGUARD G FILTER)</t>
  </si>
  <si>
    <t>2730001204</t>
  </si>
  <si>
    <t>4090467586</t>
  </si>
  <si>
    <t>MATERIAL DE LABORATORIO ( 15 ML PP, X960 PUNTA CON FILTRO)</t>
  </si>
  <si>
    <t>2730001203</t>
  </si>
  <si>
    <t>4090466701</t>
  </si>
  <si>
    <t>MATERIAL DE LABORATORIO ( FULL RNG MOL WR MARKER)</t>
  </si>
  <si>
    <t>2730001202</t>
  </si>
  <si>
    <t>FV/21707041</t>
  </si>
  <si>
    <t>MATERIAL DE LABORATORIO ( PUNTA C/ FILTRO)</t>
  </si>
  <si>
    <t>2730001201</t>
  </si>
  <si>
    <t>8241244438</t>
  </si>
  <si>
    <t>MATERIAL DE LABORATORIO ( HDK- TRIFUUOROACTAMID)</t>
  </si>
  <si>
    <t>2730001200</t>
  </si>
  <si>
    <t>FV32549</t>
  </si>
  <si>
    <t>MATERIAL DE LABORATORIO ( ASA CALIBRADA 10 UL, ESTERIL)</t>
  </si>
  <si>
    <t>2730001199</t>
  </si>
  <si>
    <t>4090461274</t>
  </si>
  <si>
    <t>MATERIAL DE LABORATORIO ( 500 ML ETHANOL ABSOTE )</t>
  </si>
  <si>
    <t>2730001198</t>
  </si>
  <si>
    <t>8241236284</t>
  </si>
  <si>
    <t>MATERIAL DE LABORATORIO (BRADY, BMP, LABPAL)</t>
  </si>
  <si>
    <t>2730001197</t>
  </si>
  <si>
    <t>8241235160</t>
  </si>
  <si>
    <t>MATERIAL DE LABORATORIO ( DITHIBOIS, DINITROBENZENE)</t>
  </si>
  <si>
    <t>2730001196</t>
  </si>
  <si>
    <t>8241235675</t>
  </si>
  <si>
    <t>MATERIAL DE LABORATORIO ( DIMETHYL SUFOXIDE)</t>
  </si>
  <si>
    <t>2730001195</t>
  </si>
  <si>
    <t>9500026282</t>
  </si>
  <si>
    <t>MATERIAL DE LABORATORIO (SYNAPTOHPYUSIN, RECOERIN)</t>
  </si>
  <si>
    <t>2730001194</t>
  </si>
  <si>
    <t>20170404</t>
  </si>
  <si>
    <t>TRABAJOS INCLUIDOS EN EL ALBARAN 8810 DEL SERVICIO DE MICROSPIOA OPTICA E IMAGEN</t>
  </si>
  <si>
    <t>HR 63369</t>
  </si>
  <si>
    <t>GASTOS DE HOTEL MANUEL RIDAO EL 05/06/2017</t>
  </si>
  <si>
    <t>2730001192</t>
  </si>
  <si>
    <t>HR 63368</t>
  </si>
  <si>
    <t>GASTOS DE HOTEL DE MICAELA COMENDEIRO</t>
  </si>
  <si>
    <t>2730001191</t>
  </si>
  <si>
    <t>F17-01507</t>
  </si>
  <si>
    <t>MATERIAL DE LABORATORIO ( EZ DNA METYLATION KIT DE 50 REACCIONES )</t>
  </si>
  <si>
    <t>2730001190</t>
  </si>
  <si>
    <t>8241234927</t>
  </si>
  <si>
    <t>MATERIAL DE LABORATORIO ( AMYLOGLUCOSIDADSE, GLYCOGEN )</t>
  </si>
  <si>
    <t>2730001189</t>
  </si>
  <si>
    <t>17/03225</t>
  </si>
  <si>
    <t>MATERIAL DE LABORATORIO ( VASO PREC. FORMA BAJA, PROBETA GRADUADA, FRASCO VIDRIO , FRACO VARPORIZADOR)</t>
  </si>
  <si>
    <t>2730001188</t>
  </si>
  <si>
    <t>17/03224</t>
  </si>
  <si>
    <t>MATERIAL DE LABORATORIO ( ALCOHOL ETILICO, BOMBONA, )</t>
  </si>
  <si>
    <t>2730001187</t>
  </si>
  <si>
    <t>17/03228</t>
  </si>
  <si>
    <t>MATERIAL DE LABORATORIO (HOLDER PARA BOLSAS)</t>
  </si>
  <si>
    <t>2730001186</t>
  </si>
  <si>
    <t>17/03227</t>
  </si>
  <si>
    <t>MATERIAL DE LABORATORIO ( EAS 2 K 1001 DISPENSADOR)</t>
  </si>
  <si>
    <t>2730001185</t>
  </si>
  <si>
    <t>17/03226</t>
  </si>
  <si>
    <t>MATERIAL DE LABORATORIO (702000 RC VIAL ROSCADO)</t>
  </si>
  <si>
    <t>2730001184</t>
  </si>
  <si>
    <t>8241243146</t>
  </si>
  <si>
    <t>MATERIAL DE LABORATORIO ( NAD, QUANTINTAION KIT, TRYPSIN EDTA, PENICILLIN )</t>
  </si>
  <si>
    <t>2730001182</t>
  </si>
  <si>
    <t>8241239627</t>
  </si>
  <si>
    <t>MATERIAL DE LABORATORIO ( BETA- HYDROXIYSOLVAEREIC)</t>
  </si>
  <si>
    <t>2730001181</t>
  </si>
  <si>
    <t>8241242408</t>
  </si>
  <si>
    <t>MATERIAL DE LABORATORIO ( DULBECCO PHOSPHATE BUFERED SALINE)</t>
  </si>
  <si>
    <t>2730001180</t>
  </si>
  <si>
    <t>INFR109915</t>
  </si>
  <si>
    <t>MATERIAL DE LABORATORIO ( MTRESRE , LETTER, MTESR1, HU RECOM, STEMDIFF, FLYER)</t>
  </si>
  <si>
    <t>2730001179</t>
  </si>
  <si>
    <t>8241241931</t>
  </si>
  <si>
    <t>MATERIAL DE LABORATORIO ( RPMI 1640 MEDIUM)</t>
  </si>
  <si>
    <t>2730001173</t>
  </si>
  <si>
    <t>4/04B</t>
  </si>
  <si>
    <t>GASTOS DE CURSO EN MADRID DE ABRIL A MAYO 2017 COMIDAS ( 160,05) , ALOJAMIENTO ( 168), LOCOMOCION ( 130,35)</t>
  </si>
  <si>
    <t>2730001172</t>
  </si>
  <si>
    <t>217024808</t>
  </si>
  <si>
    <t>MATERIAL DE LABORATORIO ( GOTAQ G2 FLEXI  DNA POLYMERASE 2,500 U )</t>
  </si>
  <si>
    <t>2730001171</t>
  </si>
  <si>
    <t>20170106</t>
  </si>
  <si>
    <t>SERVICO DE HOSTING DEL ENTORNO DE PRODUCCION Y REPRODUCCION  EN JUNIO 2017</t>
  </si>
  <si>
    <t>2730001170</t>
  </si>
  <si>
    <t>54/17</t>
  </si>
  <si>
    <t>PRIO PLATZ NATALIA OLATZ</t>
  </si>
  <si>
    <t>33534118A</t>
  </si>
  <si>
    <t>ALQUILER DE 150 RECEPTORES PORTATILES PARA LA REALIZACION DE LA JORNADA CIENTIFICA DE GUIA SALUD CELEBRADO EN MADRID EL 06/06/2017</t>
  </si>
  <si>
    <t>2730001169</t>
  </si>
  <si>
    <t>20170068</t>
  </si>
  <si>
    <t>SERVICIO DE ALOJAMIENTO (HOSTING) DEL ENTERONO DE PRODUCCION Y PREPRODUCCION</t>
  </si>
  <si>
    <t>2730001168</t>
  </si>
  <si>
    <t>20170087</t>
  </si>
  <si>
    <t>SERVICIO DE ALOJAMIENTO HOSTING DE PRODUCCION Y PREPRODUCCION EN MAYO 2017</t>
  </si>
  <si>
    <t>2730001167</t>
  </si>
  <si>
    <t>53/17</t>
  </si>
  <si>
    <t>INTERPRETACION SIMULTANEA INGLES - ESPAÑOL DE DOS INTERPRETES REALIZADA EN EL MINIESTERIO DE LA SALUD EN MADRID EL 06/06/2017 DURANTE JORNADA CIENTIFICA DE GUIA SALUD</t>
  </si>
  <si>
    <t>2730001166</t>
  </si>
  <si>
    <t>M0002-17</t>
  </si>
  <si>
    <t>FERNANDO NUÑEZ CRESPO</t>
  </si>
  <si>
    <t>20260829Z</t>
  </si>
  <si>
    <t>GASTOS POR PARTICIPACION EN ACTIVIDAD FORMATIVA GPC CMA 08/05/2017</t>
  </si>
  <si>
    <t>2730001165</t>
  </si>
  <si>
    <t>M0003-17</t>
  </si>
  <si>
    <t>PAZOS CASAL MARIA PILAR</t>
  </si>
  <si>
    <t>32631986T</t>
  </si>
  <si>
    <t>GASTOS DESPLAZAMIENTO PONENCIA JORNADA JUNIO MADRID</t>
  </si>
  <si>
    <t>2730001164</t>
  </si>
  <si>
    <t>FV170031697</t>
  </si>
  <si>
    <t>SEXTO PAGO ENSAYO EC 14/014 (40% S/ FRA Nº 20170014E SEGÚN  ACORDADO EN A.G. -CONVENIO FIRMADO IACS-GRUPO HOSPITALARIO QUIRÓN</t>
  </si>
  <si>
    <t>2730001163</t>
  </si>
  <si>
    <t>FV170030120</t>
  </si>
  <si>
    <t>SEGUNDO Y TERCER PAGO ENSAYO EC 15/065 (40% S/ FRA Nº 20170016E Y FRA Nº 2017020E SEGÚN  ACORDADO EN A.G. -CONVENIO FIRMADO IACS-GRUPO HOSPITALARIO QUIRÓN</t>
  </si>
  <si>
    <t>2730001162</t>
  </si>
  <si>
    <t>FV170030112</t>
  </si>
  <si>
    <t>QUINTO PAGO ENSAYO EC 14/076 (40% S/ FRA Nº 20170019E SEGÚN  ACORDADO EN A.G. -CONVENIO FIRMADO IACS-GRUPO HOSPITALARIO QUIRÓN</t>
  </si>
  <si>
    <t>2730001161</t>
  </si>
  <si>
    <t>1700022392</t>
  </si>
  <si>
    <t>GRUPO DE CARDIOLOGÍA DEL HCLB DR.RONCALES</t>
  </si>
  <si>
    <t>4 IMPRESORAS B/N HP M402DN C5F94A + IMPRESORA COLOR HP LASERJET M553DN</t>
  </si>
  <si>
    <t>2730001160</t>
  </si>
  <si>
    <t>1700022148</t>
  </si>
  <si>
    <t>4 TONER TINTA</t>
  </si>
  <si>
    <t>2730001158</t>
  </si>
  <si>
    <t>9500049954</t>
  </si>
  <si>
    <t>SUMINISTROS VARIOS -MIILPEX PARA ADIPOCINAS DE HUMANO</t>
  </si>
  <si>
    <t>2730001157</t>
  </si>
  <si>
    <t>27/2017</t>
  </si>
  <si>
    <t>DATA MANAGER SERVICIO HEMOTOLOGÍA MAYO´17</t>
  </si>
  <si>
    <t>2730001156</t>
  </si>
  <si>
    <t>26/2017</t>
  </si>
  <si>
    <t>DATA MANAGER SERVICIO DE HEMATOLOGÍA ABRIL´17</t>
  </si>
  <si>
    <t>2730001152</t>
  </si>
  <si>
    <t>9500047871</t>
  </si>
  <si>
    <t>MATERIAL DE LABORATORIO (LP2-SMG).</t>
  </si>
  <si>
    <t>2730001151</t>
  </si>
  <si>
    <t>9500035663</t>
  </si>
  <si>
    <t>MATERIAL DE LABORATORIO (KIT MILLIPLEX TGF).</t>
  </si>
  <si>
    <t>2730001150</t>
  </si>
  <si>
    <t>300</t>
  </si>
  <si>
    <t>AMF002-17 IMPARTICION ACCION FORMATIVA.</t>
  </si>
  <si>
    <t>2730001148</t>
  </si>
  <si>
    <t>E1703077</t>
  </si>
  <si>
    <t>ELECTRODOMESTICOS EUROPA S.A.</t>
  </si>
  <si>
    <t>A50063122</t>
  </si>
  <si>
    <t>FRIGORIFICO COMBI HYUNDAI. PEDIDO: EQUIPAMIENTO 003.</t>
  </si>
  <si>
    <t>2730001147</t>
  </si>
  <si>
    <t>1700006012</t>
  </si>
  <si>
    <t>IMPRESORA HP M552DN B5L23A LJ COLOR ENTE</t>
  </si>
  <si>
    <t>2730001145</t>
  </si>
  <si>
    <t>F082641</t>
  </si>
  <si>
    <t>MATERIAL DE LABORATORIO (LABMAP FLUIDO DEL SISTEMA). 2017/0204.</t>
  </si>
  <si>
    <t>2730001144</t>
  </si>
  <si>
    <t>4090469368</t>
  </si>
  <si>
    <t>MATERIAL DE LABORATORIO (ACETONITRILE, WATER OPTIMA). 2017/0203.</t>
  </si>
  <si>
    <t>2730001143</t>
  </si>
  <si>
    <t>4090469367</t>
  </si>
  <si>
    <t>MATERIAL DE LABORATORIO (SODIUM HYDROGEN CARBONATE). 2017/0201.</t>
  </si>
  <si>
    <t>2730001142</t>
  </si>
  <si>
    <t>4090468910</t>
  </si>
  <si>
    <t>MATERIAL DE LABORATORIO (PINTA CON FILTRO). 2017/0201.</t>
  </si>
  <si>
    <t>2730001141</t>
  </si>
  <si>
    <t>7061383864</t>
  </si>
  <si>
    <t>MATERIAL DE LABORATORIO (PIPET SEROLOGICAL, ETANOL). 2017/0202.</t>
  </si>
  <si>
    <t>2730001140</t>
  </si>
  <si>
    <t>639798 RI.</t>
  </si>
  <si>
    <t>MATERIAL DE LABORATORIO (HU CD29). 2017/0128.</t>
  </si>
  <si>
    <t>2730001139</t>
  </si>
  <si>
    <t>17/01519</t>
  </si>
  <si>
    <t>BAÑO ULTRASONIDOS 2,6 LITROS SELECTA, TAPA PERFORADA PARA BAÑO. 2017/0109</t>
  </si>
  <si>
    <t>2730001138</t>
  </si>
  <si>
    <t>17-1702</t>
  </si>
  <si>
    <t>MESAS MURALES. MANTEN 003</t>
  </si>
  <si>
    <t>2730001137</t>
  </si>
  <si>
    <t>30119</t>
  </si>
  <si>
    <t>MATERIAL DE LABORATORIO (MELISEPTOL) 2017/0113.</t>
  </si>
  <si>
    <t>2730001136</t>
  </si>
  <si>
    <t>1700020991</t>
  </si>
  <si>
    <t>FOTOCOPIAS N/S V4498708548 DE 25-04/25-05</t>
  </si>
  <si>
    <t>2730001129</t>
  </si>
  <si>
    <t>504301</t>
  </si>
  <si>
    <t>MANTEN 018. (ESTERILIZACION MAQUINARIA C-11664). CUOTA JUNIO 2017.</t>
  </si>
  <si>
    <t>2730001128</t>
  </si>
  <si>
    <t>2017051</t>
  </si>
  <si>
    <t>BMT IBERIA SL</t>
  </si>
  <si>
    <t>B84222264</t>
  </si>
  <si>
    <t>MANTEN 024. MANTENIMIENTO STERIVAP.</t>
  </si>
  <si>
    <t>2730001127</t>
  </si>
  <si>
    <t>710003371</t>
  </si>
  <si>
    <t>MANTENIMIENTO ABSX FLEX PLAN:1:1022643:26/02/17-25/02/18, ABSX SOFTWARE LEGACY PLAN:1:1022643:26/02/17-25/02/18</t>
  </si>
  <si>
    <t>2730001126</t>
  </si>
  <si>
    <t>80057926</t>
  </si>
  <si>
    <t>MANTEN 022. CUALIFICACION MESAS TALLADO.</t>
  </si>
  <si>
    <t>2730001125</t>
  </si>
  <si>
    <t>6412</t>
  </si>
  <si>
    <t>STERIS IBERIA SA</t>
  </si>
  <si>
    <t>A80587876</t>
  </si>
  <si>
    <t>MANTEN 044. SCREEN VGA TACTIL USB.</t>
  </si>
  <si>
    <t>2730001123</t>
  </si>
  <si>
    <t>32000115119</t>
  </si>
  <si>
    <t>SEGURO DE RESPONSABILIDAD CIVIL PROFESIONAL HASTA EL 31/12/2017</t>
  </si>
  <si>
    <t>2730001122</t>
  </si>
  <si>
    <t>1013</t>
  </si>
  <si>
    <t>RRCC- UNIVERSITY OF MISSOURI</t>
  </si>
  <si>
    <t>EXT119</t>
  </si>
  <si>
    <t>MATERIAL DE LABORATORIO ( 3 MALE RATS , 4 FEMALE RATS)</t>
  </si>
  <si>
    <t>2730001121</t>
  </si>
  <si>
    <t>0081796-4</t>
  </si>
  <si>
    <t>GASTOS DE PUBLICACION "FRONTIERS IN MICROBIOLGOY - ANTIMICROBIALS, RESISTANCE AND CHEMOTHERAPY"</t>
  </si>
  <si>
    <t>2730001120</t>
  </si>
  <si>
    <t>633910 RI.</t>
  </si>
  <si>
    <t>TAQMAN SNP ASSAYS MTO HUMAN SM.</t>
  </si>
  <si>
    <t>2730001119</t>
  </si>
  <si>
    <t>9170210285C</t>
  </si>
  <si>
    <t>VIAJE ZARAGOZA - MADRID. JORGE NAVARRO LOPEZ.</t>
  </si>
  <si>
    <t>2730001118</t>
  </si>
  <si>
    <t>9170210284C</t>
  </si>
  <si>
    <t>GASTOS DE HOTEL DE ANTONIO ESCOBAR, ISABEL HYURTADO Y ENRIQUE BERNAL EL 04/04/2017 POR REUNION DE COORDINACION EN MADRID</t>
  </si>
  <si>
    <t>2730001117</t>
  </si>
  <si>
    <t>FV31941</t>
  </si>
  <si>
    <t>MATERIAL DE LABORATORIO. (TAMPÓN PH).</t>
  </si>
  <si>
    <t>2730001116</t>
  </si>
  <si>
    <t>8501039597</t>
  </si>
  <si>
    <t>MATERIAL DE LABORATORIO ( LABXPERT TAPA LOW )</t>
  </si>
  <si>
    <t>2730001115</t>
  </si>
  <si>
    <t>A-154</t>
  </si>
  <si>
    <t>CUESTIONARIOS GRAPADOS</t>
  </si>
  <si>
    <t>2730001114</t>
  </si>
  <si>
    <t>12-2017</t>
  </si>
  <si>
    <t>EL SOCIOTIPO, UN INDICADOR SOBRE LAS REDES SOCIALES DEL INDIVIDUO</t>
  </si>
  <si>
    <t>EDUCATE SERVICIOS EDUCATIVOS Y SOCIOCULTURALES</t>
  </si>
  <si>
    <t>F50922392</t>
  </si>
  <si>
    <t>REALIZACION DE ENCUESTAS EN 450 PERSONAS ANCIANAS DE LOS DIFERENTES RANGOS DE EDAD , TANTO DE AMBITOS RURALES COMO URGANOS EN LA COMUNIDAD DE ARAGON, PARA LA ELABORACION DEL CUESTIONARIO SOCIOTIPO GERIATRICO.</t>
  </si>
  <si>
    <t>2730001110</t>
  </si>
  <si>
    <t>FAES17-96</t>
  </si>
  <si>
    <t>ASOC ECONOMIA DE LA SALUD</t>
  </si>
  <si>
    <t>G58470246</t>
  </si>
  <si>
    <t>INSCRIPCION DE MICAELA COMENDEIRO A LAS XXXVIII EDICION DE LAS JORNADAS DE ECONOMIA DE LA SALUD EN BARCELONA DEL 6 AL 8 DE SEPTIEMBRE DE 2017</t>
  </si>
  <si>
    <t>2730001108</t>
  </si>
  <si>
    <t>9102981110</t>
  </si>
  <si>
    <t>MATERIAL DE LABORATORIO (PYROMARK). 2017/0183.</t>
  </si>
  <si>
    <t>2730001107</t>
  </si>
  <si>
    <t>7061379033</t>
  </si>
  <si>
    <t>MATERIAL DE LABORATORIO (2D CLEAN UP KIT, PROTEIN LOBIND TUBES). 2017/0186.</t>
  </si>
  <si>
    <t>2730001106</t>
  </si>
  <si>
    <t>7061369795</t>
  </si>
  <si>
    <t>MATERIAL DE LABORATORIO (TIP 100). 2017/0155.</t>
  </si>
  <si>
    <t>2730001105</t>
  </si>
  <si>
    <t>7061369796</t>
  </si>
  <si>
    <t>MATERIAL DE LABORATORIO(ETANOL). 2017/0163.</t>
  </si>
  <si>
    <t>2730001104</t>
  </si>
  <si>
    <t>001943142</t>
  </si>
  <si>
    <t>MATERIAL DE LABORATORIO (REF BD 342003 FACS FLOW). 2017/0146.</t>
  </si>
  <si>
    <t>2730001103</t>
  </si>
  <si>
    <t>2017-01</t>
  </si>
  <si>
    <t>EL USO DE TIC EN EL PROCESO DE ATENCIÓN AL PACIENTE OBESO CON RIESGO CARDIO</t>
  </si>
  <si>
    <t>STEPHEN PETER HASLER</t>
  </si>
  <si>
    <t>X0282051W</t>
  </si>
  <si>
    <t>TRADUCCION DE ARTICULO EN INGLES DE TRABAJO  "USING ITC FOR IMPROVING OBESE PATIENTS CARE WITH CARDIOVASCULAR RISK FACTORS IN PRIMARY HEALTH CARE"</t>
  </si>
  <si>
    <t>2730001102</t>
  </si>
  <si>
    <t>172513</t>
  </si>
  <si>
    <t>MATERIAL DE LABORATORIO ( PLACAS COLUMBIA AGAR SANGRE)</t>
  </si>
  <si>
    <t>2730001101</t>
  </si>
  <si>
    <t>2016-197</t>
  </si>
  <si>
    <t>(DECIDES) PROPUESTA PROYECTO DECIDES PRESENTADA CONVOCATORIA POCTEFA. GASTO</t>
  </si>
  <si>
    <t>INTERBABEL</t>
  </si>
  <si>
    <t>B31747447</t>
  </si>
  <si>
    <t>DOCUMENTACION DE PROYECTOS</t>
  </si>
  <si>
    <t>2730001100</t>
  </si>
  <si>
    <t>2016-198</t>
  </si>
  <si>
    <t>(TRANS PPI) PROPUESTA PROYECTO TRANS-PPI  PRESENTADA CONVOCATORIA POCTEFA.</t>
  </si>
  <si>
    <t>DOCUMENTACION PROYECTO</t>
  </si>
  <si>
    <t>2730001099</t>
  </si>
  <si>
    <t>17-1707</t>
  </si>
  <si>
    <t>TRASLADO DE MESA</t>
  </si>
  <si>
    <t>2730001098</t>
  </si>
  <si>
    <t>7C83377M</t>
  </si>
  <si>
    <t>SERVICIO DE MANTENIMIENTO CORRESPONDIENTE AL PERIODO 1/05/2017 AL 31/05/2017</t>
  </si>
  <si>
    <t>2730001097</t>
  </si>
  <si>
    <t>000341</t>
  </si>
  <si>
    <t>CONTRATO DE MANTENIMIENTO CIBA VALIDO DESDE EL 01/01/2017 AL 31/12/2017</t>
  </si>
  <si>
    <t>2730001096</t>
  </si>
  <si>
    <t>COMPRA CONEX VGAM-M10.</t>
  </si>
  <si>
    <t>ALONSO MARTINEZ VEGA</t>
  </si>
  <si>
    <t>17708993M</t>
  </si>
  <si>
    <t>COMPRA LIBRO: GENTION POR COMPETENCIAS COMO FACTOR DE MEJORA DE LA CALIDAD ASISTENCIAL.</t>
  </si>
  <si>
    <t>LOPEZ PUENTE ELENA</t>
  </si>
  <si>
    <t>17733673Y</t>
  </si>
  <si>
    <t>BILLETE DE TRANVIA PARA LA REUNIO DGA FLA.</t>
  </si>
  <si>
    <t>2730001095</t>
  </si>
  <si>
    <t>240</t>
  </si>
  <si>
    <t>HONORARIOS CORRESPONDIENTES A MAYO 2017.</t>
  </si>
  <si>
    <t>2730001094</t>
  </si>
  <si>
    <t>241</t>
  </si>
  <si>
    <t>HONORARIOS CORRESPONDIENTES A OCTUBRE 2015.</t>
  </si>
  <si>
    <t>2730001093</t>
  </si>
  <si>
    <t>20171974496</t>
  </si>
  <si>
    <t>BUROFAX PREMIUM PLUS.</t>
  </si>
  <si>
    <t>2730001092</t>
  </si>
  <si>
    <t>A-174</t>
  </si>
  <si>
    <t>TARJETAS DE VISITA.</t>
  </si>
  <si>
    <t>2730001073</t>
  </si>
  <si>
    <t>ZSFA1700363</t>
  </si>
  <si>
    <t>2730001071</t>
  </si>
  <si>
    <t>ZSFA1700283</t>
  </si>
  <si>
    <t>2730001069</t>
  </si>
  <si>
    <t>ZSFA1700193</t>
  </si>
  <si>
    <t>2730001067</t>
  </si>
  <si>
    <t>31704029940</t>
  </si>
  <si>
    <t>PERIODO DEL 27-02-2017 AL 28-03-2017.</t>
  </si>
  <si>
    <t>PERIODO 27-02-2017 AL 28-03-2017.</t>
  </si>
  <si>
    <t>2730001066</t>
  </si>
  <si>
    <t>4002047614</t>
  </si>
  <si>
    <t>2730001062</t>
  </si>
  <si>
    <t>16/06</t>
  </si>
  <si>
    <t>REUNION BRUSELAS</t>
  </si>
  <si>
    <t>2730001061</t>
  </si>
  <si>
    <t>PALOMAR FRIAS, GLORIA</t>
  </si>
  <si>
    <t>09305355S</t>
  </si>
  <si>
    <t>TALLER REGULATORIO DE NUEVAS APLICACIONES</t>
  </si>
  <si>
    <t>2730001059</t>
  </si>
  <si>
    <t>103/17</t>
  </si>
  <si>
    <t>APC002/17, CURSO SUTURAS MANUALES Y ASISTENCIA A LA REPARACION DE PERINE SERVICIO DE CAFÉ. SERVICIOS OFRECIDOS EN EL HOSPITAL LOZANO BLESA.</t>
  </si>
  <si>
    <t>2730001058</t>
  </si>
  <si>
    <t>SURGICAL TRAINING, SL</t>
  </si>
  <si>
    <t>B98429673</t>
  </si>
  <si>
    <t>TRASLADO DE TRONCO FEMENINO</t>
  </si>
  <si>
    <t>2730001057</t>
  </si>
  <si>
    <t>F0122017/45</t>
  </si>
  <si>
    <t>G.I. GROUP SPAIN EMPRESA DE TRABAJO</t>
  </si>
  <si>
    <t>B81888042</t>
  </si>
  <si>
    <t>AUXILIAR APOYO INV: PEREZ RODRIGUEZ, RICARDO. 01/01/17-31/01/17.</t>
  </si>
  <si>
    <t>2730001056</t>
  </si>
  <si>
    <t>FV 20170064</t>
  </si>
  <si>
    <t>POR LA PUESTA A DISPOSICIÓN DE TRABAJADORES DE LACORTEM ETT S.L., DURANTE EL MES CORRIENTE Y EN BASE A LAS CONDICIONES Y ESTIPULACIONES SEÑALADAS Y EN BASE A OFERTA ECONÓMICA Nº 20170001 DE FECHA 24/01/17.</t>
  </si>
  <si>
    <t>2730001055</t>
  </si>
  <si>
    <t>FV 20170034</t>
  </si>
  <si>
    <t>2730001054</t>
  </si>
  <si>
    <t>8501039884</t>
  </si>
  <si>
    <t>PRODUCTOS QUÍMICOS (BROMOPHENOL BLUE, XILENE CYANOLE)</t>
  </si>
  <si>
    <t>2730001053</t>
  </si>
  <si>
    <t>80164/PCO</t>
  </si>
  <si>
    <t>SPAIN EVENT SERVICES S.A.</t>
  </si>
  <si>
    <t>A64193865</t>
  </si>
  <si>
    <t>ALOJAMIENTO PARADOR ANA CENARRO -30º CONGRESO DE LA SOCIEDAD ESPAÑOLA DE ARTERIOSCLEROSIS</t>
  </si>
  <si>
    <t>2730001052</t>
  </si>
  <si>
    <t>5200804713</t>
  </si>
  <si>
    <t>GASES PUROS Y MEZCLAS</t>
  </si>
  <si>
    <t>2730001051</t>
  </si>
  <si>
    <t>74/2017</t>
  </si>
  <si>
    <t>ASESORIA FISCAL Y CONTABLE MAYO´17</t>
  </si>
  <si>
    <t>2730001050</t>
  </si>
  <si>
    <t>5100783133</t>
  </si>
  <si>
    <t>MANTENIMIENTO EDIFICIO 015</t>
  </si>
  <si>
    <t>2730001049</t>
  </si>
  <si>
    <t>F-V/2171316</t>
  </si>
  <si>
    <t>MATERIAL DE LABORATORIO (ZOLETIL 100) 2017/0142.</t>
  </si>
  <si>
    <t>2730001048</t>
  </si>
  <si>
    <t>F-V/2171334</t>
  </si>
  <si>
    <t>MATERIAL DE LABORATORIO (ALSIR). 2017/0156.</t>
  </si>
  <si>
    <t>2730001047</t>
  </si>
  <si>
    <t>F-V/2171323</t>
  </si>
  <si>
    <t>MATERIAL DE LABORATORIO (BUPRENODALE). 2017/0153.</t>
  </si>
  <si>
    <t>2730001046</t>
  </si>
  <si>
    <t>20170356</t>
  </si>
  <si>
    <t>MATERIAL DE LABORATORIO (NITROGENO LIQUIDO).</t>
  </si>
  <si>
    <t>2730001045</t>
  </si>
  <si>
    <t>FV32296</t>
  </si>
  <si>
    <t>MATERIAL DE LABORATORIO (PUNTA PIPETA) 2017/0174.</t>
  </si>
  <si>
    <t>2730001044</t>
  </si>
  <si>
    <t>24</t>
  </si>
  <si>
    <t>TRANSPORTE DE ANIMALES.</t>
  </si>
  <si>
    <t>2730001043</t>
  </si>
  <si>
    <t>8241084899</t>
  </si>
  <si>
    <t>MATERIAL DE LABORATORIO (SODIUM TAUROCHOLATE HYDRATE).</t>
  </si>
  <si>
    <t>2730001042</t>
  </si>
  <si>
    <t>8241063757</t>
  </si>
  <si>
    <t>MATERIAL DE LABORATORIO (EMPORE ANION-SR,EMPORE OCTADECYL C18) 2016/0013.</t>
  </si>
  <si>
    <t>2730001041</t>
  </si>
  <si>
    <t>7061199774</t>
  </si>
  <si>
    <t>MATERIAL DE LABORATORIO ( ETANOL 96º TOTALMENTE DESNATURALIZADO). 2016/0085.</t>
  </si>
  <si>
    <t>2730001040</t>
  </si>
  <si>
    <t>FA170022</t>
  </si>
  <si>
    <t>ARANDA CELIMENDIZ MIGUEL ANGEL</t>
  </si>
  <si>
    <t>25443896P</t>
  </si>
  <si>
    <t>ADAPTACION Y DESARROLLO PERSONALIZADO PARA EL SCT DE CIRUGÍA EXPERIMENTAL DE UN PROGRAMA PARA LA GESTION DEL TRABAJO CON ANIMALES PERTENECIENTES TANTO A PROYECTOS COMO AL PROPIO SCT</t>
  </si>
  <si>
    <t>2730001039</t>
  </si>
  <si>
    <t>2017/249</t>
  </si>
  <si>
    <t>MANTENIMIENTO FUNDANET CLOUD.</t>
  </si>
  <si>
    <t>2730001038</t>
  </si>
  <si>
    <t>1170466</t>
  </si>
  <si>
    <t>ENVIO ZARAGOZA - MADRID, ZARAGOZA- GRANADA.</t>
  </si>
  <si>
    <t>2730001037</t>
  </si>
  <si>
    <t>A-195197</t>
  </si>
  <si>
    <t>BLISTER 4 PILAS, CAJA DE 35 BOTELLAS AGUA, PAPELERA TRANSLUCIDA, CINTA RETRACTIL.</t>
  </si>
  <si>
    <t>2730001036</t>
  </si>
  <si>
    <t>14231</t>
  </si>
  <si>
    <t>PAGO CORRESPONDIENTE AL COSTE DEL ALOJAMIENTO DE LA PLATAFORMA ARASIS EN SERVIDOR COMPARTIDO. MES DE MAYO 2017.</t>
  </si>
  <si>
    <t>2730001035</t>
  </si>
  <si>
    <t>FV31911</t>
  </si>
  <si>
    <t>MATERIAL DE LABORATORIO. (VIAL 12X32MM) 2017/0093.</t>
  </si>
  <si>
    <t>2730001034</t>
  </si>
  <si>
    <t>84070438</t>
  </si>
  <si>
    <t>MES DE MAYO 2017 OFICIAL 1ª, MES MAYO OFICIAL 3ª, REVISION DIFERENCIALES.</t>
  </si>
  <si>
    <t>2730001033</t>
  </si>
  <si>
    <t>17300038</t>
  </si>
  <si>
    <t>MATERIAL DE LABORATORIO (ARBOCEL PERFORMANCE SMALL). 2016/0314.</t>
  </si>
  <si>
    <t>2730001032</t>
  </si>
  <si>
    <t>PVL003420</t>
  </si>
  <si>
    <t>MATERIAL DE LABORATORIO (CERDOS CEBADOS)</t>
  </si>
  <si>
    <t>2730001031</t>
  </si>
  <si>
    <t>4090454872</t>
  </si>
  <si>
    <t>MATERIAL DE LABORATORIO (X1000 CUBREOBJETOS) 2017/0141.</t>
  </si>
  <si>
    <t>2730001030</t>
  </si>
  <si>
    <t>4090458179</t>
  </si>
  <si>
    <t>MATERIAL DE LABORATORIO ( X1000 PUNTA FISHERBRAND SUREONE). 2017/0165.</t>
  </si>
  <si>
    <t>2730001029</t>
  </si>
  <si>
    <t>1259559</t>
  </si>
  <si>
    <t>MATERIAL DE LABORATORIO (ISOFLOW EPICS SHEATH). 2017/0164</t>
  </si>
  <si>
    <t>2730001028</t>
  </si>
  <si>
    <t>F-V/2171196</t>
  </si>
  <si>
    <t>MATERIAL DE LABORATORIO (AGUJA HIPODERMICA LUER, GERINGA TUBERCULINA). 2017/0138.</t>
  </si>
  <si>
    <t>2730001027</t>
  </si>
  <si>
    <t>FV32249</t>
  </si>
  <si>
    <t>MATERIAL DE LABORATORIO (DMEM 4.5G/L GLUCOSE).2017/0143.</t>
  </si>
  <si>
    <t>2730001026</t>
  </si>
  <si>
    <t>20170816260</t>
  </si>
  <si>
    <t>BUROFAX  PREMIUM PLUS</t>
  </si>
  <si>
    <t>2730001025</t>
  </si>
  <si>
    <t>FA17151</t>
  </si>
  <si>
    <t>PUESTA A PUNTO ALUMBRADO DE EMERGENCIA Y SUMINISTRO DE REPUESTOS.</t>
  </si>
  <si>
    <t>2730001024</t>
  </si>
  <si>
    <t>F17049656</t>
  </si>
  <si>
    <t>FACTURACION MENSUAL. PERIODO 01/04/2017 - 30/04/2017.</t>
  </si>
  <si>
    <t>2730001023</t>
  </si>
  <si>
    <t>17/02489</t>
  </si>
  <si>
    <t>MMATERIAL DE LABORATORIO (SECAMANOS, CELULOSA) 2017/0011</t>
  </si>
  <si>
    <t>2730001022</t>
  </si>
  <si>
    <t>17/02342</t>
  </si>
  <si>
    <t>MATERIAL DE LABORATORIO ( SECAMANOS).</t>
  </si>
  <si>
    <t>2730001021</t>
  </si>
  <si>
    <t>17/02481</t>
  </si>
  <si>
    <t>MATERIAL DE LABORATORIO (LEJIA 1L) 2017/0009.</t>
  </si>
  <si>
    <t>2730001020</t>
  </si>
  <si>
    <t>W00052763</t>
  </si>
  <si>
    <t>2730001019</t>
  </si>
  <si>
    <t>671883</t>
  </si>
  <si>
    <t>MATERIAL DE LABORATORIO (CUCHILLAS DESECHABLES, XILENO) 2017/0140.</t>
  </si>
  <si>
    <t>2730001018</t>
  </si>
  <si>
    <t>4090460106</t>
  </si>
  <si>
    <t>MATERIAL DE LABORATORIO (PEPMAP100C18) 2017/0165.</t>
  </si>
  <si>
    <t>2730001017</t>
  </si>
  <si>
    <t>CR002856</t>
  </si>
  <si>
    <t>CONSORCIO MERCANTIL DE HUESCA S.L.</t>
  </si>
  <si>
    <t>B22184501</t>
  </si>
  <si>
    <t>MATERIAL DE LABORATORIO (VISOTUBO, CUBILETE REDONDO, PAJUELA) 2017/0090.</t>
  </si>
  <si>
    <t>2730001016</t>
  </si>
  <si>
    <t>8501045343</t>
  </si>
  <si>
    <t>MATERIAL DE LABORATORIO (MGMT-F, MGMT-PIRO-R) 2016/0117/SIGMA.</t>
  </si>
  <si>
    <t>2730001015</t>
  </si>
  <si>
    <t>8501045341</t>
  </si>
  <si>
    <t>MATERIAL DE LABORATORIO (M2 MEDIUM WITH HEPES)2016/0044.</t>
  </si>
  <si>
    <t>2730001014</t>
  </si>
  <si>
    <t>8501045340</t>
  </si>
  <si>
    <t>MATERIAL DE LABORATORIO (P16-F, P16-RBIO, P16-S, COX-2-765 F).2016/0025.</t>
  </si>
  <si>
    <t>2730001013</t>
  </si>
  <si>
    <t>8501045371</t>
  </si>
  <si>
    <t>MATERIAL DE LABORATORIO (M2 MEDIM WITH HEPES WITHOUT PENICILLIN) 2017/0006.</t>
  </si>
  <si>
    <t>2730001012</t>
  </si>
  <si>
    <t>8501045346</t>
  </si>
  <si>
    <t>MATERIAL DE LABORATORIO (SODIUM BOROHYDRIDE) 2016/0171.</t>
  </si>
  <si>
    <t>2730001011</t>
  </si>
  <si>
    <t>8501045345</t>
  </si>
  <si>
    <t>MATERIAL DE LABORATORIO (GUANIDINE HYDROCHLORIDE, TRITON X-100) 2016/0157.</t>
  </si>
  <si>
    <t>2730001010</t>
  </si>
  <si>
    <t>8501045344</t>
  </si>
  <si>
    <t>MATERIAL DE LABORATORIO (M2 MEDIUM WITH HEPES WITHOUT OENICILLIN) 2016/0152.</t>
  </si>
  <si>
    <t>2730001009</t>
  </si>
  <si>
    <t>850104347</t>
  </si>
  <si>
    <t>MATERIAL DE LABORATORIO (BME AMINO ACIDS, MEM NON-ESSENTIAL AMINO ACID) 2016/0238</t>
  </si>
  <si>
    <t>2730001007</t>
  </si>
  <si>
    <t>206-H</t>
  </si>
  <si>
    <t>EMBALAJES TERRA S.L.</t>
  </si>
  <si>
    <t>B98267677</t>
  </si>
  <si>
    <t>REPARACION SOLDADORA TEFLON ADHESIVO RESISTENCIA 3X0.2, PORTES.</t>
  </si>
  <si>
    <t>2730001006</t>
  </si>
  <si>
    <t>17/02564</t>
  </si>
  <si>
    <t>MATERIAL DE LABORATORIO (METANOL ACS ISO PH) 2017/0179</t>
  </si>
  <si>
    <t>2730001005</t>
  </si>
  <si>
    <t>V33233</t>
  </si>
  <si>
    <t>MATERIAL DE LABORATORIO (LIMPIAINODOROS DC5).</t>
  </si>
  <si>
    <t>2730001004</t>
  </si>
  <si>
    <t>PVL003987</t>
  </si>
  <si>
    <t>2730001003</t>
  </si>
  <si>
    <t>PVL003986</t>
  </si>
  <si>
    <t>MATERIAL DE LABORATORIO (CERDOS CEBADOS).</t>
  </si>
  <si>
    <t>2730001002</t>
  </si>
  <si>
    <t>1704095</t>
  </si>
  <si>
    <t>MATERIAL DE LABORATORIO (CERDOS P-8 CRECIMIENTO)</t>
  </si>
  <si>
    <t>2730001001</t>
  </si>
  <si>
    <t>1704094</t>
  </si>
  <si>
    <t>MATERIAL DE LABORATORIO (CONEJOS Y GAZAPOS).</t>
  </si>
  <si>
    <t>2730001000</t>
  </si>
  <si>
    <t>SR1633</t>
  </si>
  <si>
    <t>MATERIAL DE LABORATORIO (CUBREZAPATOS POLIETILENO, GORRO POLIPROPILENO, PIPAS CRUDAS, GUANTES).</t>
  </si>
  <si>
    <t>2730000999</t>
  </si>
  <si>
    <t>5100789072</t>
  </si>
  <si>
    <t>MATERIAL DE LABORATORIO (GASES ACONDICIONADOS, GASES PURO Y MEZCLAS). 2017/0134.</t>
  </si>
  <si>
    <t>2730000998</t>
  </si>
  <si>
    <t>5100789064</t>
  </si>
  <si>
    <t>MATERIAL DE LABORATORIO (GASES ACONDICIONADOS, GASES PURO Y MEZCLAS). 2017/0133.</t>
  </si>
  <si>
    <t>2730000997</t>
  </si>
  <si>
    <t>5100789044</t>
  </si>
  <si>
    <t>MATERIAL DE LABORATORIO (GASES ACONDICIONADOS, GASES PURO Y MEZCLAS). 2017/0118.</t>
  </si>
  <si>
    <t>2730000996</t>
  </si>
  <si>
    <t>5100789060</t>
  </si>
  <si>
    <t>MATERIAL DE LABORATORIO (GASES ACONDICIONADOS, GASES PUROS Y MEZCLAS). 2017/0129</t>
  </si>
  <si>
    <t>2730000995</t>
  </si>
  <si>
    <t>5100789052</t>
  </si>
  <si>
    <t>MATERIAL DE LABORATORIO (GASES ACONDICIONADOS, GASES PUROS Y MEZCLAS) 2017/0119.</t>
  </si>
  <si>
    <t>2730000994</t>
  </si>
  <si>
    <t>5100216760</t>
  </si>
  <si>
    <t>MATERIAL DE LABORATORIO (GASES ACONDICIONADOS).</t>
  </si>
  <si>
    <t>2730000993</t>
  </si>
  <si>
    <t>HR62473</t>
  </si>
  <si>
    <t>GASTOS DE HOTEL DE MICAELA COMENDEIRO DEL 08 AL 09/05/2017 POR REUNION ARSYS</t>
  </si>
  <si>
    <t>2730000992</t>
  </si>
  <si>
    <t>84070296</t>
  </si>
  <si>
    <t>DESGLOSE HORAS MANTENIMIENTO PREVENTIVO MES ABRIL 2017. OFICIAL 3ª SERVICIO AV_17158, AV_17172, AV_17187, AV_17202</t>
  </si>
  <si>
    <t>2730000989</t>
  </si>
  <si>
    <t>62500</t>
  </si>
  <si>
    <t>HABITACION FERNANDO ANTUNEZ ESTEVEDEZ. EL 10/05/2017.</t>
  </si>
  <si>
    <t>2730000988</t>
  </si>
  <si>
    <t>78F015932</t>
  </si>
  <si>
    <t>MANT. CONTENEDORES PERIODO FACTURACION 01.05.17-30.06.17.</t>
  </si>
  <si>
    <t>2730000987</t>
  </si>
  <si>
    <t>ZI17-0449</t>
  </si>
  <si>
    <t>OSCA GAS S.A.</t>
  </si>
  <si>
    <t>A50301514</t>
  </si>
  <si>
    <t>CENTRALITA DETECCION GAS BEINAT BX 280, TEST KIT FIDEGAS.</t>
  </si>
  <si>
    <t>2730000986</t>
  </si>
  <si>
    <t>84070376</t>
  </si>
  <si>
    <t>SSUMINISTROS REPUESTOS HUMECTADORES CL1-CL2.</t>
  </si>
  <si>
    <t>2730000985</t>
  </si>
  <si>
    <t>84070298</t>
  </si>
  <si>
    <t>DIFERENCIAL  GE 2P</t>
  </si>
  <si>
    <t>2730000984</t>
  </si>
  <si>
    <t>84070297</t>
  </si>
  <si>
    <t>SUMINISTRO MATERIAL ABRIL 2017. JUEGO SONDA + ELECTRODO WOLF, BRIDA, FILTRINA, BASE ENCHUFE SUPERFICIE, INTERRUPTOR TALENTO.</t>
  </si>
  <si>
    <t>2730000983</t>
  </si>
  <si>
    <t>42000205972</t>
  </si>
  <si>
    <t>GAS PERIODO 29-03-2017 AL 29-04-2017-aaa</t>
  </si>
  <si>
    <t>2730000982</t>
  </si>
  <si>
    <t>13267</t>
  </si>
  <si>
    <t>MANTEN017. INSTALACION DE TEMPORIZADOR PARA EL ENCENDIDO DE LOS ALUMBRADOS EN LOS BAÑOS. PULSADOR + TEMPORIZADOR.</t>
  </si>
  <si>
    <t>2730000981</t>
  </si>
  <si>
    <t>11700291</t>
  </si>
  <si>
    <t>FOTODOCUMENTACON SERVIDA POR SURAD E INSTITUTOS DEL CSIC ADHERIDOS.</t>
  </si>
  <si>
    <t>2730000980</t>
  </si>
  <si>
    <t>701N0076926</t>
  </si>
  <si>
    <t>PERIODO DE FACTURACION DEL 01/05/2017 AL 31/05/2017</t>
  </si>
  <si>
    <t>2730000979</t>
  </si>
  <si>
    <t>701N0062443</t>
  </si>
  <si>
    <t>PERIODO DE FACTURACION DEL 01/04/2017 AL 30/04/2017</t>
  </si>
  <si>
    <t>2730000978</t>
  </si>
  <si>
    <t>701N0048728</t>
  </si>
  <si>
    <t>PERIODO DE FACTURACION DEL 01/03/2017 AL 31/03/2017</t>
  </si>
  <si>
    <t>2730000977</t>
  </si>
  <si>
    <t>C17A003553</t>
  </si>
  <si>
    <t>SSCC-OTRAS ACTIVIDADES CIENTIFICAS</t>
  </si>
  <si>
    <t>CPC SERVICIOS INFORMATICOS APLICADOS A NUEVAS TECNOLOGIAS, S.L.</t>
  </si>
  <si>
    <t>B83964601</t>
  </si>
  <si>
    <t>MAILRELAY-PLAN MENSUAL VERSION ENTERPRISE DE 50000 EMAILS Y 10000 SUSCRIPTORES.</t>
  </si>
  <si>
    <t>2730000976</t>
  </si>
  <si>
    <t>RGE-18321</t>
  </si>
  <si>
    <t>CONVENIO 26.12.2012 FUNDACION SECOT (DRA. SERAL GARCIA)</t>
  </si>
  <si>
    <t>GASTOS HOTEL EN VIENA 07-11/03/17 Y BILLETES DE TREN ZGZ-BCN 07/03 Y BCN-ZGZ 11/03 B. SERAL.</t>
  </si>
  <si>
    <t>2730000975</t>
  </si>
  <si>
    <t>CM23/2017</t>
  </si>
  <si>
    <t>CREA CONGRESOS, SCCL</t>
  </si>
  <si>
    <t>F66027244</t>
  </si>
  <si>
    <t>INSCRIPCION DELIA RECALDE-V CORE MANAGEMENT WORKSHOP (BCN, 6-7/07/2017).</t>
  </si>
  <si>
    <t>2730000974</t>
  </si>
  <si>
    <t>015601</t>
  </si>
  <si>
    <t>HIBERUS TECNOLOGIAS DE LA</t>
  </si>
  <si>
    <t>B99344319</t>
  </si>
  <si>
    <t>CARGA DE DATOS 2015 Y CORRECCIONES 2002-2014 ATLAS.</t>
  </si>
  <si>
    <t>2730000973</t>
  </si>
  <si>
    <t>2017-094</t>
  </si>
  <si>
    <t>FORMULARIOS TRANS-PPI</t>
  </si>
  <si>
    <t>2730000972</t>
  </si>
  <si>
    <t>2017-095</t>
  </si>
  <si>
    <t>FORMULARIOS DECIDES</t>
  </si>
  <si>
    <t>2730000971</t>
  </si>
  <si>
    <t>XZR0152033</t>
  </si>
  <si>
    <t>MEDICAL EXPRESS EU</t>
  </si>
  <si>
    <t>2730000970</t>
  </si>
  <si>
    <t>XZR0152853</t>
  </si>
  <si>
    <t>MEDICAL EXPRESS</t>
  </si>
  <si>
    <t>2730000969</t>
  </si>
  <si>
    <t>2017008AE</t>
  </si>
  <si>
    <t>COBRO IMPORTES A CUENTA PENDIENTES DE EJECUCIÓN CONTRATO EPARR/0083 MS POR ACUERDO SUBROGACIÓN 08/06/2015</t>
  </si>
  <si>
    <t>2730000968</t>
  </si>
  <si>
    <t>2017007AE</t>
  </si>
  <si>
    <t>COBRO IMPORTES A CUENTA PENDIENTES DE EJECUCIÓN CONTRATO EPARR/0083 LB  POR ACUERDO SUBROGACIÓN 08/06/2015</t>
  </si>
  <si>
    <t>2730000967</t>
  </si>
  <si>
    <t>2017006AE</t>
  </si>
  <si>
    <t>COBRO IMPORTES A CUENTA PENDIENTES DE EJECUCIÓN CONTRATO EC 13/081 MS POR ACUERDO SUBROGACIÓN 08/06/2015</t>
  </si>
  <si>
    <t>2730000966</t>
  </si>
  <si>
    <t>FV17025712</t>
  </si>
  <si>
    <t>QUINTO PAGO ENSAYO EC 14/014 (40% S/ FRA Nº 20170005E SEGÚN  ACORDADO EN A.G. -CONVENIO FIRMADO IACS-GRUPO HOSPITALARIO QUIRÓN</t>
  </si>
  <si>
    <t>2730000965</t>
  </si>
  <si>
    <t>FV17025714</t>
  </si>
  <si>
    <t>DÉCIMO QUINTO PAGO DEL  ENSAYO EC 14/036 (40% S/ FRA Nº 20170007E SEGÚN  ACORDADO EN A.G. -CONVENIO FIRMADO IACS-GRUPO HOSPITALARIO QUIRÓN</t>
  </si>
  <si>
    <t>2730000964</t>
  </si>
  <si>
    <t>FV17-025718</t>
  </si>
  <si>
    <t>PRIMER PAGO ENSAYO EC 15/065 (40% S/ FRA Nº 20170003E SEGÚN  ACORDADO EN A.G. -CONVENIO FIRMADO IACS-GRUPO HOSPITALARIO QUIRÓN</t>
  </si>
  <si>
    <t>2730000963</t>
  </si>
  <si>
    <t>1700011716</t>
  </si>
  <si>
    <t>COPIAS A3 COLOR Y BYN DE V1494200813</t>
  </si>
  <si>
    <t>2730000962</t>
  </si>
  <si>
    <t>1700014637</t>
  </si>
  <si>
    <t>COPIAS A3 BYN DE V4498708548</t>
  </si>
  <si>
    <t>2730000961</t>
  </si>
  <si>
    <t>1700011714</t>
  </si>
  <si>
    <t>COPIAS BYN DE V4498708548  23-02/27-03</t>
  </si>
  <si>
    <t>2730000960</t>
  </si>
  <si>
    <t>ASESORIA FISCAL CONTABLE MES DE ABRIL</t>
  </si>
  <si>
    <t>2730000959</t>
  </si>
  <si>
    <t>C-911</t>
  </si>
  <si>
    <t>R. COSTES INCURRIDOS H. G. SAN JORGE</t>
  </si>
  <si>
    <t>GRUPO 9LANDS, S.L.</t>
  </si>
  <si>
    <t>B99059362</t>
  </si>
  <si>
    <t>60%  DISEÑO + VERSIÓN ALPHA Y BETA PROYECTO PORTAL SECTOR SANITARIO HUESCA S/ PRESUPUESTO APROBADO</t>
  </si>
  <si>
    <t>2730000958</t>
  </si>
  <si>
    <t>597583 RI..</t>
  </si>
  <si>
    <t>MVAI (BSTNI)</t>
  </si>
  <si>
    <t>2730000957</t>
  </si>
  <si>
    <t>17/005</t>
  </si>
  <si>
    <t>ANDRES ESTEBAN EVA MARIA</t>
  </si>
  <si>
    <t>25468004N</t>
  </si>
  <si>
    <t>DEPURACION DE BASES DE DATOS, EXTRACION DE DATOS Y ASESORIA METODOLOGICA Y BIOESTADISTICA AL GRUPO DE INVESTIGACION PI14/01568.</t>
  </si>
  <si>
    <t>2730000954</t>
  </si>
  <si>
    <t>202685215</t>
  </si>
  <si>
    <t>FEDEX ESPRESS</t>
  </si>
  <si>
    <t>W4002998E</t>
  </si>
  <si>
    <t>FACTURA DE ARANCELES E IMPUESTOS PAGADOS POR ADELANTADO.</t>
  </si>
  <si>
    <t>2730000953</t>
  </si>
  <si>
    <t>80.157/PCO</t>
  </si>
  <si>
    <t>ALOJAMIENTO 3 NOCHES DE ANA CENARRO POR ASISTENCIA A 30º CONGRESO DE LA SOCIEDAD ESPAÑOLA DE ARTEOSCLEROSIS CELEBRADO EN CADIZ DEL 31 DE MAYO AL 2 JUNIO</t>
  </si>
  <si>
    <t>2730000952</t>
  </si>
  <si>
    <t>HR62474</t>
  </si>
  <si>
    <t>GASTOS DE HOTEL DE MANUELRIDAO DEL 08 AL 09/05/2017 POR REUNION DE COORDINACION EN ZARAGOZA</t>
  </si>
  <si>
    <t>2730000950</t>
  </si>
  <si>
    <t>53929</t>
  </si>
  <si>
    <t>MATERIAL DE LABORATORIO ( PCRP- NANOGPI, MC 813, PCRP YY1)</t>
  </si>
  <si>
    <t>2730000949</t>
  </si>
  <si>
    <t>2017/A13</t>
  </si>
  <si>
    <t>2730000948</t>
  </si>
  <si>
    <t>FFFV06139</t>
  </si>
  <si>
    <t>CHARLES RIVER (FRANCIA)</t>
  </si>
  <si>
    <t>FR29086650</t>
  </si>
  <si>
    <t>MATERIAL DE LABORATORIO ( LONG EVANS FEMELLLE, EMBALAJE FILTRO)</t>
  </si>
  <si>
    <t>2730000947</t>
  </si>
  <si>
    <t>2017/052</t>
  </si>
  <si>
    <t>HONORARIOS ASISTENCIA TECNICA PARA LA PREPARACION Y PRSENTACION DEL PROYECTO PORMOCION DE LA COMPRA PUYBLICA DE INNOVACION EN EL TERRITORIO POCTEFA COMO HERRAMIENTA DE FOMENTO DE LA INNOVACION</t>
  </si>
  <si>
    <t>2730000946</t>
  </si>
  <si>
    <t>2017/051</t>
  </si>
  <si>
    <t>HONORARIOS ASISTENCIA TECNICA PARA LA PREPARACION Y PRESENTACIN DEL PROYECTO.</t>
  </si>
  <si>
    <t>2730000945</t>
  </si>
  <si>
    <t>8501045342</t>
  </si>
  <si>
    <t>MATERIAL DE LABORATORIO ( JS646, JS647, JS648)</t>
  </si>
  <si>
    <t>2730000944</t>
  </si>
  <si>
    <t>7/17</t>
  </si>
  <si>
    <t>SERVICIOS DE CARGA DE DATOS EN EL PROYECTO BRIDGE HEALTH WP102.</t>
  </si>
  <si>
    <t>2730000941</t>
  </si>
  <si>
    <t>636411 RI</t>
  </si>
  <si>
    <t>ANTI-OXPHOS COMPLEX IV SU, MOUSE ANTI-CYTOCHROME C.</t>
  </si>
  <si>
    <t>2730000940</t>
  </si>
  <si>
    <t>FFV13514</t>
  </si>
  <si>
    <t>MATERIAL DE LABORATORIO ( RATON SOPF SKIHN )</t>
  </si>
  <si>
    <t>2730000939</t>
  </si>
  <si>
    <t>1700010317</t>
  </si>
  <si>
    <t>201700841</t>
  </si>
  <si>
    <t>MATWERIAL DE LABORATORIO. (DISCO DURO XT 2TB TOSHIBA)</t>
  </si>
  <si>
    <t>2730000938</t>
  </si>
  <si>
    <t>8241224506</t>
  </si>
  <si>
    <t>MATERIAL DE LABORATORIO. ( IVSS VIVASPIN)</t>
  </si>
  <si>
    <t>2730000937</t>
  </si>
  <si>
    <t>9/04</t>
  </si>
  <si>
    <t>VISITA COTEC ITEMAS</t>
  </si>
  <si>
    <t>2730000936</t>
  </si>
  <si>
    <t>4/04</t>
  </si>
  <si>
    <t>CURSO EN MADRID GASTOS MES DE MARZO</t>
  </si>
  <si>
    <t>2730000935</t>
  </si>
  <si>
    <t>INFR105861</t>
  </si>
  <si>
    <t>MATERIAL DE LABORATORIO. (MTESR1 COMPLETE KIT FOR HES MAINTENANCE, RELESR, SHIPPING).</t>
  </si>
  <si>
    <t>2730000934</t>
  </si>
  <si>
    <t>FV+314854</t>
  </si>
  <si>
    <t>MATERIAL DE LABORATORIO. (METAPHOR AGAROSE 125G).</t>
  </si>
  <si>
    <t>2730000933</t>
  </si>
  <si>
    <t>FV32024</t>
  </si>
  <si>
    <t>MATERIAL DE LABORATORIO. (PUNTA PIPETA 200UL ESTERIL).</t>
  </si>
  <si>
    <t>2730000932</t>
  </si>
  <si>
    <t>8241215371</t>
  </si>
  <si>
    <t>MATERIAL DE LABORATORIO. ( PCR 20 BP LOW LADDER, DIRECTLOAD PCR).</t>
  </si>
  <si>
    <t>2730000931</t>
  </si>
  <si>
    <t>8241215372</t>
  </si>
  <si>
    <t>MATERIAL DE LABORATORIO. (CYTOCHROME C FROM HORSE HEART).</t>
  </si>
  <si>
    <t>2730000930</t>
  </si>
  <si>
    <t>170287</t>
  </si>
  <si>
    <t>MATERIAL DE LABORATORIO. (CELLTAG).</t>
  </si>
  <si>
    <t>2730000925</t>
  </si>
  <si>
    <t>8241223829</t>
  </si>
  <si>
    <t>MATERIAL DE LABORATORIO. (LABXPERT TAPES)</t>
  </si>
  <si>
    <t>2730000923</t>
  </si>
  <si>
    <t>8241221697</t>
  </si>
  <si>
    <t>MATERIAL DE LABORATOTIO. (LABXPERT)</t>
  </si>
  <si>
    <t>2730000922</t>
  </si>
  <si>
    <t>FV/21704708</t>
  </si>
  <si>
    <t>MATERIAL DE LABORATORIO. (PUNTA UNIVERSAL).</t>
  </si>
  <si>
    <t>2730000921</t>
  </si>
  <si>
    <t>8241227565</t>
  </si>
  <si>
    <t>MATERIAL DE LABORATORIO. (JS763, JS764, JS765)</t>
  </si>
  <si>
    <t>2730000920</t>
  </si>
  <si>
    <t>FFV11275</t>
  </si>
  <si>
    <t>MATERIAL DE LABORATORIO. (RATON SPF, EMBALAJE FILTRO NOVOPACK).</t>
  </si>
  <si>
    <t>2730000919</t>
  </si>
  <si>
    <t>XZR0152593</t>
  </si>
  <si>
    <t>MATERIAL DE LABORATORIO. (EXTRA CARGO FUEL, EXTRA CARGO HIELO SECO).</t>
  </si>
  <si>
    <t>2730000918</t>
  </si>
  <si>
    <t>XZR0153412</t>
  </si>
  <si>
    <t>MATERIAL DE LABORATORIO. (EXTRA CARGO FURL, EXTRA CARGO TDX PREMIUM PRE 12).</t>
  </si>
  <si>
    <t>2730000915</t>
  </si>
  <si>
    <t>2016/764</t>
  </si>
  <si>
    <t>HONORARIOS CORRESPONDIENTES A DICIEMBRE DE 2016.</t>
  </si>
  <si>
    <t>2730000914</t>
  </si>
  <si>
    <t>2016/633</t>
  </si>
  <si>
    <t>HONORARIOS CORRESPONDIENTES A SEPTIEMBRE DE 2016.</t>
  </si>
  <si>
    <t>2730000913</t>
  </si>
  <si>
    <t>1170200</t>
  </si>
  <si>
    <t>SERVICIOS URGENTES BICI</t>
  </si>
  <si>
    <t>2730000912</t>
  </si>
  <si>
    <t>31/2017</t>
  </si>
  <si>
    <t>ASESORIA JURIDICA MES DE MARZO</t>
  </si>
  <si>
    <t>2730000911</t>
  </si>
  <si>
    <t>7050283930</t>
  </si>
  <si>
    <t>MATERIAL OFICINA: JGO 5 SEPARAD, CAJETIN ARCH, DISCO DURO</t>
  </si>
  <si>
    <t>2730000910</t>
  </si>
  <si>
    <t>A-49</t>
  </si>
  <si>
    <t>TARJETA VISITA COLOR 2C</t>
  </si>
  <si>
    <t>2730000909</t>
  </si>
  <si>
    <t>4001978513</t>
  </si>
  <si>
    <t>FRANQUEO PAGADO CARTAS</t>
  </si>
  <si>
    <t>2730000908</t>
  </si>
  <si>
    <t>A-190317</t>
  </si>
  <si>
    <t>MATERIAL OFICINA: LIBRO CARTONE, BLISTER PILAS, PIZARRA MURAL, FUNDAS PLASTIFICAR, PORTAMINAS, MINAS, TIJERAS, CINTA DYMO</t>
  </si>
  <si>
    <t>2730000907</t>
  </si>
  <si>
    <t>79/2017</t>
  </si>
  <si>
    <t>ASESORIA JURIDICA MES MAYO.</t>
  </si>
  <si>
    <t>2730000906</t>
  </si>
  <si>
    <t>600454</t>
  </si>
  <si>
    <t>ENVIOS VARIOS.</t>
  </si>
  <si>
    <t>2730000904</t>
  </si>
  <si>
    <t>9140074892</t>
  </si>
  <si>
    <t>HORAS DE TRABAJO, GASTOS DE DESPLAZAMIENTO, TRANSDUCER SENSOR.MANT 029.</t>
  </si>
  <si>
    <t>2730000902</t>
  </si>
  <si>
    <t>37105</t>
  </si>
  <si>
    <t>REVISION SEGÚN CONTRATO DE MANTENIMIENTO RACK VENTILADO BLUE, UNIDAD DE VENTILACION, CABINA DE SEGURIDAD BIOLOGICA). MANTEN 042.</t>
  </si>
  <si>
    <t>2730000901</t>
  </si>
  <si>
    <t>CB/CB174</t>
  </si>
  <si>
    <t>TARJETA CONTROL.</t>
  </si>
  <si>
    <t>2730000900</t>
  </si>
  <si>
    <t>7050286397</t>
  </si>
  <si>
    <t>PK25 IDENT ACRYLICO DURABLE, RELOJ.</t>
  </si>
  <si>
    <t>2730000899</t>
  </si>
  <si>
    <t>7033</t>
  </si>
  <si>
    <t>GESTION DE PURINES Y TRANSPORTE 19/04/17.</t>
  </si>
  <si>
    <t>2730000898</t>
  </si>
  <si>
    <t>SAUCE-22936</t>
  </si>
  <si>
    <t>EDIFICIO GARFE S.A.</t>
  </si>
  <si>
    <t>A50113430</t>
  </si>
  <si>
    <t>ALQUILER SALA JORNADA COMPLETA, DESAYUNO 1- 7 PERSONAS.</t>
  </si>
  <si>
    <t>2730000897</t>
  </si>
  <si>
    <t>2017/34</t>
  </si>
  <si>
    <t>HONORARIOS CORRESPONDIENTES A ENERO 2017.</t>
  </si>
  <si>
    <t>2730000896</t>
  </si>
  <si>
    <t>234</t>
  </si>
  <si>
    <t>HONORARIOS CORRESPONDIENTES A MARZO 2017.</t>
  </si>
  <si>
    <t>2730000895</t>
  </si>
  <si>
    <t>235</t>
  </si>
  <si>
    <t>HONORARIOS CORRESPONDIENTES A ABRIL 2017</t>
  </si>
  <si>
    <t>2730000894</t>
  </si>
  <si>
    <t>498842</t>
  </si>
  <si>
    <t>`FILTRO AIRE  ABSOLUTO CAMFIL, MANTA FILTRANTE.</t>
  </si>
  <si>
    <t>2730000893</t>
  </si>
  <si>
    <t>498841</t>
  </si>
  <si>
    <t>`FILTRO AIRE ESTERIL AUT.</t>
  </si>
  <si>
    <t>2730000892</t>
  </si>
  <si>
    <t>498840</t>
  </si>
  <si>
    <t>JUNTA EPDM, VALVULA DE RETENCION, JUNTA TORICA.</t>
  </si>
  <si>
    <t>2730000890</t>
  </si>
  <si>
    <t>498839</t>
  </si>
  <si>
    <t>JUNTA EPDM DN350, JUNTA TORICA, CINTA FLEJE, CINTA PARA CIERRE.</t>
  </si>
  <si>
    <t>2730000889</t>
  </si>
  <si>
    <t>498838</t>
  </si>
  <si>
    <t>`FILTRO AIRE ESTERIL AUT. ELECTROVALVULA PLASTICO DOBLE.</t>
  </si>
  <si>
    <t>2730000888</t>
  </si>
  <si>
    <t>498837</t>
  </si>
  <si>
    <t>2730000887</t>
  </si>
  <si>
    <t>2017-184</t>
  </si>
  <si>
    <t>ASOCIACION DE PROFESIONALES</t>
  </si>
  <si>
    <t>G98578719</t>
  </si>
  <si>
    <t>JORGE NAVARRO LOPEZ: CURSO TECNICAS PARA LA VALORACION DE TECNOLOGIAS-IP7GANT ACADEMICO NO TEMPRANA</t>
  </si>
  <si>
    <t>2730000886</t>
  </si>
  <si>
    <t>HP334084</t>
  </si>
  <si>
    <t>HABITACION JESUS ALBERTO BORREGO DIEZ.</t>
  </si>
  <si>
    <t>2730000884</t>
  </si>
  <si>
    <t>9170098546C</t>
  </si>
  <si>
    <t>GASTOS DE VIAJE 13/02 ZAZ/MAD 14/02 MAD/ZAZ JAVIER GODINO.</t>
  </si>
  <si>
    <t>2730000883</t>
  </si>
  <si>
    <t>9170098549C</t>
  </si>
  <si>
    <t>CONVENIO MSD ESTUDIO ATLAS EN DIABETES</t>
  </si>
  <si>
    <t>HOTEL AD HOC MONUMENTAL VALENCIA 05/02-06/02 ESTHER ANGULO.</t>
  </si>
  <si>
    <t>2730000882</t>
  </si>
  <si>
    <t>4877</t>
  </si>
  <si>
    <t>MANTEN 086. REPARACION PANTALLA LAVADORA VISION SC.</t>
  </si>
  <si>
    <t>2730000881</t>
  </si>
  <si>
    <t>7061353274</t>
  </si>
  <si>
    <t>MATERIAL DE LABORATORIO (PIPET SEROLOGICAL 5ML STER). 2017/0127.</t>
  </si>
  <si>
    <t>2730000880</t>
  </si>
  <si>
    <t>7061349773</t>
  </si>
  <si>
    <t>MATERIAL DE LABORATORIO ( ETANOL 96º TOTALMENTE DESNATURALIZADO, BATTERY POWER ACCU-9V). 2017/0108.</t>
  </si>
  <si>
    <t>2730000879</t>
  </si>
  <si>
    <t>7061353272</t>
  </si>
  <si>
    <t>MATERIAL DE LABORATORIO (ALARMABLUE CELL VIABILITY REAGENT). 2017/0108.</t>
  </si>
  <si>
    <t>2730000878</t>
  </si>
  <si>
    <t>7061353273</t>
  </si>
  <si>
    <t>MATERIAL DE LABORATORIO (PROTEIN LOBIND TUBES). 2017/0120.</t>
  </si>
  <si>
    <t>2730000877</t>
  </si>
  <si>
    <t>001925153</t>
  </si>
  <si>
    <t>MATERIAL DE LABORATORIO (REF BD 33308407 NOZZLE O-RING). 2017/0089.</t>
  </si>
  <si>
    <t>2730000876</t>
  </si>
  <si>
    <t>071</t>
  </si>
  <si>
    <t>REPARACION CABLE DE LUZ FIBRA OPTICA 490 NCS.</t>
  </si>
  <si>
    <t>2730000875</t>
  </si>
  <si>
    <t>8241093398</t>
  </si>
  <si>
    <t>MATERIAL DE LABORATORIO ( DULBECCOS MODIFIED EAGLES MEDIUM)</t>
  </si>
  <si>
    <t>2730000874</t>
  </si>
  <si>
    <t>8241093399</t>
  </si>
  <si>
    <t>MATERIAL DE LABORATORIO ( DULBECCO PHOSPATE BUFFERED SALINE)</t>
  </si>
  <si>
    <t>2730000873</t>
  </si>
  <si>
    <t>8241095992</t>
  </si>
  <si>
    <t>MATERIAL DE LABORATORIO ( FILTER SYSTEM 500 ML, MEDIUM RPMI 1640)</t>
  </si>
  <si>
    <t>2730000872</t>
  </si>
  <si>
    <t>8241099371</t>
  </si>
  <si>
    <t>MATERIAL DE LABORATORIO ( HUMAN ADIPOCYTE DIFFERENTIATION MEDIUM)</t>
  </si>
  <si>
    <t>2730000871</t>
  </si>
  <si>
    <t>8241101481</t>
  </si>
  <si>
    <t>MATERIAL DE LABORATORIO ( DICHOLOROFUORESCIN DIACETATE)</t>
  </si>
  <si>
    <t>2730000870</t>
  </si>
  <si>
    <t>8241161341</t>
  </si>
  <si>
    <t>MATERIAL DE LABORAOTIOR ( LACTATE ASSAY KIT)</t>
  </si>
  <si>
    <t>2730000869</t>
  </si>
  <si>
    <t>9160567630C</t>
  </si>
  <si>
    <t>GASTOS DE VIAJE ZA/BCN IDA Y VUELTA EMRIQUE BERNAL, RAMON ESTUPIÑAN 09/01/2017 Y 11/01/2017</t>
  </si>
  <si>
    <t>2730000868</t>
  </si>
  <si>
    <t>W00048482</t>
  </si>
  <si>
    <t>MENSAJERÍA CENTRO INV. BIOMEDICA DE PAMPLONADEL 11/07/2016 Y 14/07/2016</t>
  </si>
  <si>
    <t>2730000867</t>
  </si>
  <si>
    <t>W00048483</t>
  </si>
  <si>
    <t>ENVIO URGENTE INSTITUTO BIODONOSTIA DEL 06/07/2016</t>
  </si>
  <si>
    <t>2730000866</t>
  </si>
  <si>
    <t>17122</t>
  </si>
  <si>
    <t>PANASONIC KIT 4 LAMPARAS ET-LAD 10000F, MANO DE OBRA DE INSTALACION Y PUESTA EN MARCHA.</t>
  </si>
  <si>
    <t>2730000865</t>
  </si>
  <si>
    <t>458/05/2017</t>
  </si>
  <si>
    <t>SUMINISTROS DE CONSUMIBLES TOALLITAS 8 CAJAS, PAPEL HIGIENICO INDUSTRIAL 8 FARCOS, JABON DE MANOS UNA GARRAFA, BOLSAS DE BASURA 25 ROLLOS PEQUEÑAS Y GRANDES</t>
  </si>
  <si>
    <t>2730000857</t>
  </si>
  <si>
    <t>2156/17</t>
  </si>
  <si>
    <t>APC11/17 CURSO DE MICROCIRUGÍA Y CIRUGÍA DE LA MANO.SERVICIOS OFRECIDOS  EN EL HOSPITAL LOZANO BLESA CAFÉ Y AGUAS</t>
  </si>
  <si>
    <t>2730000856</t>
  </si>
  <si>
    <t>2/03</t>
  </si>
  <si>
    <t>CURSO EN MADRID, GASTOS MES DE FEBRERO "EXPERTO EN PROMOCIÓN Y GESTION DE PROYECTOS Y ACTUACIONES INTERNACIONALES DE I+D"</t>
  </si>
  <si>
    <t>2730000855</t>
  </si>
  <si>
    <t>1170234</t>
  </si>
  <si>
    <t>ENVIO ZARAGOZA - MADRID.</t>
  </si>
  <si>
    <t>2730000854</t>
  </si>
  <si>
    <t>A-192025</t>
  </si>
  <si>
    <t>CAJA DE 35 BOTELLAS DE AGUA, BLISTER 4 PILAS, LOCTITE SUPER GLUE-3, PORTAMINAS.</t>
  </si>
  <si>
    <t>2730000836</t>
  </si>
  <si>
    <t>67/2017</t>
  </si>
  <si>
    <t>ASESORIA JURÍDICA ABRIL.</t>
  </si>
  <si>
    <t>2730000833</t>
  </si>
  <si>
    <t>VELASCO MUÑOZ, CESAR</t>
  </si>
  <si>
    <t>70052102J</t>
  </si>
  <si>
    <t>PRIMERA SESION CURSO/TALLER "HOJA DE RUTA ESTRATEGICA".</t>
  </si>
  <si>
    <t>2730000832</t>
  </si>
  <si>
    <t>SEGUNDA SESION CURSO/TALLER "HOJA DE RUTA ESTRATEGICA"·</t>
  </si>
  <si>
    <t>2730000831</t>
  </si>
  <si>
    <t>MONTALBAN MILLAN, TOMAS</t>
  </si>
  <si>
    <t>06245604T</t>
  </si>
  <si>
    <t>SEGUNDA SESION CURSO/TALLER " HOJA DE RUTA ESTRATEGICA".</t>
  </si>
  <si>
    <t>2730000830</t>
  </si>
  <si>
    <t>M0001-17</t>
  </si>
  <si>
    <t>PRIMERA SESION CURSO/TALLER, "HOJA DE RUTA ESTRATEGICA".</t>
  </si>
  <si>
    <t>2730000829</t>
  </si>
  <si>
    <t>4002029979</t>
  </si>
  <si>
    <t>MENSAJERIA</t>
  </si>
  <si>
    <t>2730000828</t>
  </si>
  <si>
    <t>0296/17</t>
  </si>
  <si>
    <t>LAHOZ LANSAQUE FRANCISCO JAVIER</t>
  </si>
  <si>
    <t>17736504P</t>
  </si>
  <si>
    <t>MATERIAL DE OFICINA. (FEC. AUT PLAS)</t>
  </si>
  <si>
    <t>2730000827</t>
  </si>
  <si>
    <t>MQ2017/0109</t>
  </si>
  <si>
    <t>COMEX TIC SOLUCIONES DE NEGOCIO SL</t>
  </si>
  <si>
    <t>B99035446</t>
  </si>
  <si>
    <t>CONTRATO DE MANTENIMIENTO ANUAL DE LICENCIAS DE QLIKVIEW</t>
  </si>
  <si>
    <t>2730000826</t>
  </si>
  <si>
    <t>A-2017/0173</t>
  </si>
  <si>
    <t>PROYECTO SERVICIOS SAT. CONTRATO MANTENIMIENTO ANUAL COMEX SERVICES PYMES CON TIEMPO DE RESPUESTA DIA SIGUIENTE (5X8)</t>
  </si>
  <si>
    <t>2730000825</t>
  </si>
  <si>
    <t>14222</t>
  </si>
  <si>
    <t>PAGO CORRESPONDIENTE AL COSTE DEL ALOJAMIENTO DE LA PLATAFORMA ARASIS EN SERVIDOR COMPARTIDO. MES DE MARZO 2017.</t>
  </si>
  <si>
    <t>2730000824</t>
  </si>
  <si>
    <t>A-2017/0193</t>
  </si>
  <si>
    <t>DISCO DURO PARA SERVIDOR HP ENTERPRISE, AMPLIACION DE CABINA DE DISCOS DE SERVIDOR ICSVPMIRYSS</t>
  </si>
  <si>
    <t>2730000823</t>
  </si>
  <si>
    <t>1700009273</t>
  </si>
  <si>
    <t>DOCKING STATION HP D9Y32AA ULTRA SLIM, RATON INALAMB. MICROSOFT MOBILE 1850</t>
  </si>
  <si>
    <t>2730000822</t>
  </si>
  <si>
    <t>7C56172M</t>
  </si>
  <si>
    <t>SERVICIO MANTENIMIENTO DEL 01/04/2017 AL 30/04/2017.</t>
  </si>
  <si>
    <t>2730000821</t>
  </si>
  <si>
    <t>00017068</t>
  </si>
  <si>
    <t>TEDIA'X S.A.</t>
  </si>
  <si>
    <t>A50218569</t>
  </si>
  <si>
    <t>MANTENIMIENTO (INSPECCIONES ESTERILIZADORES DE VAPOR) MANTEN 027</t>
  </si>
  <si>
    <t>2730000820</t>
  </si>
  <si>
    <t>F170402242</t>
  </si>
  <si>
    <t>CHUBB IBERIA S.L.</t>
  </si>
  <si>
    <t>B82844358</t>
  </si>
  <si>
    <t>MANTEN 012. REPARACION SONDA OXIGENO NOTIFIER.</t>
  </si>
  <si>
    <t>2730000819</t>
  </si>
  <si>
    <t>20173275</t>
  </si>
  <si>
    <t>BATA TERGAL BCA</t>
  </si>
  <si>
    <t>2730000818</t>
  </si>
  <si>
    <t>1700010321</t>
  </si>
  <si>
    <t>MATERIAL INFORMATICO (MEMORIAS KINGSTON 8 GB).</t>
  </si>
  <si>
    <t>2730000817</t>
  </si>
  <si>
    <t>50184/2017</t>
  </si>
  <si>
    <t>SERVICO DE ALARMA Y DESALARMA BIDIRECCIONALMENTE, PRESTADO DURANTE EL MES DE ABRIL.</t>
  </si>
  <si>
    <t>2730000816</t>
  </si>
  <si>
    <t>17/01246</t>
  </si>
  <si>
    <t>MATERIAL DE LABORATORIO. (LEJIA, CELULOSA)</t>
  </si>
  <si>
    <t>2730000815</t>
  </si>
  <si>
    <t>17/001215</t>
  </si>
  <si>
    <t>DURBAN ALQUILER S.L.</t>
  </si>
  <si>
    <t>B50935055</t>
  </si>
  <si>
    <t>MONTAJE LIEA DE VIDA.</t>
  </si>
  <si>
    <t>2730000814</t>
  </si>
  <si>
    <t>21704029880</t>
  </si>
  <si>
    <t>AGUA PERIODO FACTURACION DEL 25-11-2016 AL 27-02-2017</t>
  </si>
  <si>
    <t>PERIODO DE FACTURACION DEL 25-11-2016 AL 27-02-2017</t>
  </si>
  <si>
    <t>2730000813</t>
  </si>
  <si>
    <t>9140074046</t>
  </si>
  <si>
    <t>MANTEN 020. CALIBRACION ESPECTROFOTOMETRO NANODROP.</t>
  </si>
  <si>
    <t>2730000812</t>
  </si>
  <si>
    <t>70933</t>
  </si>
  <si>
    <t>BLAROZAR S.L.</t>
  </si>
  <si>
    <t>B50354596</t>
  </si>
  <si>
    <t>MATERIAL DE LABORATORIO. (DISPENSADOR PAPEL)</t>
  </si>
  <si>
    <t>2730000811</t>
  </si>
  <si>
    <t>21704029940</t>
  </si>
  <si>
    <t>AGUA PERIODO FACTURADO 24-01-2017 AL 27-02-2017</t>
  </si>
  <si>
    <t>PERIODO FACTURADO DEL 24-01-2017 AL 27-02-2017</t>
  </si>
  <si>
    <t>2730000810</t>
  </si>
  <si>
    <t>499756</t>
  </si>
  <si>
    <t>MANTEN 018. (ESTERILIZACION MAQUINARIA C-11664). CUOTA ABRIL 2017.</t>
  </si>
  <si>
    <t>2730000809</t>
  </si>
  <si>
    <t>495847</t>
  </si>
  <si>
    <t>MANTEN 018. (ESTERILIZACION MAQUINARIA C-11664). CUOTA ENERO 2017.</t>
  </si>
  <si>
    <t>2730000808</t>
  </si>
  <si>
    <t>C1700407</t>
  </si>
  <si>
    <t>AYUDAS INVESTIGACION FUNDACION MAPFRE (HERNANDO LARRAMENDI 2013)</t>
  </si>
  <si>
    <t>EL ROLLO VEGETAL DE ZARAGOZA SC</t>
  </si>
  <si>
    <t>F50150390</t>
  </si>
  <si>
    <t>MATERIAL DE OFICINA (PLASTIFICADORA, FUNDAS PLASTIFICAR, ENCUADERNADORA, SEPARADORES, SOBRES A-4)</t>
  </si>
  <si>
    <t>2730000807</t>
  </si>
  <si>
    <t>ZA17/00506</t>
  </si>
  <si>
    <t>POR LOS SERVICIOS PRESTADOS EN SUS INSTALACIONES H. DIURNAS. EXP: 2/2016</t>
  </si>
  <si>
    <t>2730000806</t>
  </si>
  <si>
    <t>17-2015</t>
  </si>
  <si>
    <t>COPIA LLAVE DOBLE DENTADO, CERRADURA KEYA.</t>
  </si>
  <si>
    <t>2730000805</t>
  </si>
  <si>
    <t>17005501</t>
  </si>
  <si>
    <t>MFI-F9-PLA/592X592X292X6, MFI-F9PLA/592X287X292X6,ZL-M5-NWO/595X595X48, ZL-M5-NWO/290X595X48</t>
  </si>
  <si>
    <t>2730000804</t>
  </si>
  <si>
    <t>A-144</t>
  </si>
  <si>
    <t>PLANO A-1 BN</t>
  </si>
  <si>
    <t>2730000803</t>
  </si>
  <si>
    <t>84070291</t>
  </si>
  <si>
    <t>SUMINISTRO MATERIAL ESCUADRA PLOMO</t>
  </si>
  <si>
    <t>2730000802</t>
  </si>
  <si>
    <t>F917025</t>
  </si>
  <si>
    <t>REVISION GRUPO ELECTROGENO HIMOINSA. HORAS DE MONTAJE, AJUSTE, PRUEBAS INCLUIDO DESPLAZAMIENTO Y SALIDA VEHICULO TALLER. RECOGIDA GASOIL DEL GENERADOR Y PRUEBAS DEL AFORADOR DE NIVEL. HORAS INGENIERO TECNICO.</t>
  </si>
  <si>
    <t>2730000799</t>
  </si>
  <si>
    <t>17-FV/32320</t>
  </si>
  <si>
    <t>CENTRÍFUGA SOBREMESA 5810 EPPENDORF + ROTOR S-4-104 + ADAPTADORES</t>
  </si>
  <si>
    <t>2730000798</t>
  </si>
  <si>
    <t>FV/21705130</t>
  </si>
  <si>
    <t>BATTERY REMPLACEMENT/ GRADILLA MISXTA FLUOR ROSA</t>
  </si>
  <si>
    <t>2730000797</t>
  </si>
  <si>
    <t>0095447657</t>
  </si>
  <si>
    <t>GRUPO DE INVESTIGACIÓN CLÍNICA DR. MAURI LOZANO BLESA</t>
  </si>
  <si>
    <t>ORDENADOR HP SPECTRE 13-W001NSX360 + IMPRESORA OFFICEJET 6950+OFFICE HOGAR 2016</t>
  </si>
  <si>
    <t>2730000795</t>
  </si>
  <si>
    <t>0095438367</t>
  </si>
  <si>
    <t>ORDENADOR MBP 13-15/8/256 MLL Y/4+ OFFICE HOME</t>
  </si>
  <si>
    <t>2730000794</t>
  </si>
  <si>
    <t>7000173</t>
  </si>
  <si>
    <t>OPTIMA INFORMATION TECHNOLOGIES, S.L.</t>
  </si>
  <si>
    <t>B65628091</t>
  </si>
  <si>
    <t>8 ORDENADORES DE SOBREMESA HP 24-G003NS AIOT I5-6200U + LINCENCIAS OFFICE + ANTIVIRUS</t>
  </si>
  <si>
    <t>2730000793</t>
  </si>
  <si>
    <t>A/170256</t>
  </si>
  <si>
    <t>LOGISMAN ARAGON SL</t>
  </si>
  <si>
    <t>B50326347</t>
  </si>
  <si>
    <t>INCORPORACIONES AL ARCHIVO. CANON CUSTODIA 01/01/17-31/03/2017</t>
  </si>
  <si>
    <t>2730000792</t>
  </si>
  <si>
    <t>138309</t>
  </si>
  <si>
    <t>3 PORTÁTILES LENOVO, 7 EQUIPOS SOBREMESA Y 10 MICROSOFT WINDOWS 10 PROF</t>
  </si>
  <si>
    <t>2730000791</t>
  </si>
  <si>
    <t>17010575</t>
  </si>
  <si>
    <t>2 IMPRESORAS COLOR HP COLOR LASERJET PRO M452DN PRINTER-IMPRESORA COLOR LASERJET ENTERPRISE M552DN</t>
  </si>
  <si>
    <t>2730000787</t>
  </si>
  <si>
    <t>170105</t>
  </si>
  <si>
    <t>ANSTIL SOLUCIONES CREATIVAS, S.L.</t>
  </si>
  <si>
    <t>B99480931</t>
  </si>
  <si>
    <t>MATERIAL DE LABORATORIO. (MET INC. 178X295X5MM PEINE PERIMETRAL)</t>
  </si>
  <si>
    <t>2730000786</t>
  </si>
  <si>
    <t>195136169</t>
  </si>
  <si>
    <t>MATERIAL DE LABORATORIO ( PUNTAS DE CARGA) 2017/0008.</t>
  </si>
  <si>
    <t>2730000785</t>
  </si>
  <si>
    <t>195136038</t>
  </si>
  <si>
    <t>MATERIAL ED LABORATORIO (SCREEN TAPE PAR ARN DE ALTA SENSIBILIDAD). 2017/0008.</t>
  </si>
  <si>
    <t>2730000784</t>
  </si>
  <si>
    <t>45020170213</t>
  </si>
  <si>
    <t>MATERIAL DE LABORATORIO. (NITROGENO LIQUIDO)</t>
  </si>
  <si>
    <t>2730000783</t>
  </si>
  <si>
    <t>45020170211</t>
  </si>
  <si>
    <t>2730000780</t>
  </si>
  <si>
    <t>PREMIUM TRAVEL</t>
  </si>
  <si>
    <t>J90128703</t>
  </si>
  <si>
    <t>INSCRIPCION CONGRESO SEIMC 2017 ISABEL GARCIA+ ALOJAMIENTO DEL 11/05 AL 13/05 + DESPLAZAMIENTO TREN SEVILLA- MALAGA IDA Y VUELTA. POR ASISTENCIA AL XXI CONGRESO SEIMC CELEBRADO EN MALAGA DEL 11 AL 13 DE MAYO.</t>
  </si>
  <si>
    <t>2730000779</t>
  </si>
  <si>
    <t>A-69</t>
  </si>
  <si>
    <t>LA ECOGRAFIA DERMATOLOGICA Y ECODOPPLER COMO TECNICA DIAGNOSTICA EN TUMORES</t>
  </si>
  <si>
    <t>FOTOCOPIA DE TEST Y CUADERNILLOS A4 BLANCO</t>
  </si>
  <si>
    <t>2730000778</t>
  </si>
  <si>
    <t>2017/027</t>
  </si>
  <si>
    <t>HONORARIOS ASISTENCIA TECNICA PARA LA COORDINACION GENERAL DEL PROYECTO "REFBIO II".</t>
  </si>
  <si>
    <t>2730000777</t>
  </si>
  <si>
    <t>2017/034</t>
  </si>
  <si>
    <t>SISTEMAS DE MONITORIZACION DE SERVICIOS PUBLICOS DE SALUD.</t>
  </si>
  <si>
    <t>2730000776</t>
  </si>
  <si>
    <t>2017/035</t>
  </si>
  <si>
    <t>COMPRA PUBLICA INNOVADORA.</t>
  </si>
  <si>
    <t>2730000775</t>
  </si>
  <si>
    <t>HR60444</t>
  </si>
  <si>
    <t>HABITACION JESUS MANUEL RIDAO LOPEZ.</t>
  </si>
  <si>
    <t>2730000774</t>
  </si>
  <si>
    <t>E1701196</t>
  </si>
  <si>
    <t>HUMIDIFICADOR BEURER, RADIADOR ACEITE JATA.</t>
  </si>
  <si>
    <t>2730000773</t>
  </si>
  <si>
    <t>171695</t>
  </si>
  <si>
    <t>ALERE I INFLUENZA, MEDIO TRANSPORTE DE VIRUS.</t>
  </si>
  <si>
    <t>2730000772</t>
  </si>
  <si>
    <t>8241219048</t>
  </si>
  <si>
    <t>LABXPERT TAPES, POLYESTER.</t>
  </si>
  <si>
    <t>2730000771</t>
  </si>
  <si>
    <t>4090447933</t>
  </si>
  <si>
    <t>X200 PIPETTE 10ML, X960 PTA FILTRO.</t>
  </si>
  <si>
    <t>2730000770</t>
  </si>
  <si>
    <t>8241217602</t>
  </si>
  <si>
    <t>SODIUM HYDROXIDE ANHYDROUS PELLETS</t>
  </si>
  <si>
    <t>2730000769</t>
  </si>
  <si>
    <t>E10846416</t>
  </si>
  <si>
    <t>OXFORD UNIVERSITY PRESS</t>
  </si>
  <si>
    <t>GB12550673</t>
  </si>
  <si>
    <t>CLINICAL INFECT DISEASES PRINT.</t>
  </si>
  <si>
    <t>2730000768</t>
  </si>
  <si>
    <t>16V021</t>
  </si>
  <si>
    <t>EQUIPAMIENTOS CIENTIFICOS ANDALUCES S.L.</t>
  </si>
  <si>
    <t>B91083808</t>
  </si>
  <si>
    <t>BUFFER PBS, PLACAS PETRI, TUBOS, MACCONKEY AGAR.</t>
  </si>
  <si>
    <t>2730000767</t>
  </si>
  <si>
    <t>FV32087</t>
  </si>
  <si>
    <t>MATERIAL DE LABORATORIO (TIP EJECTOR) 2017/0125</t>
  </si>
  <si>
    <t>2730000766</t>
  </si>
  <si>
    <t>17/01890</t>
  </si>
  <si>
    <t>MATERIAL DE LABORATORIO (ALCOHOL ETILICO, BOMBONA) 2017/0121</t>
  </si>
  <si>
    <t>2730000765</t>
  </si>
  <si>
    <t>17/01850</t>
  </si>
  <si>
    <t>MATERIAL DE LABORATORIO ( RESMAS PAPEL FILT) 2017/0099</t>
  </si>
  <si>
    <t>2730000764</t>
  </si>
  <si>
    <t>17/01652</t>
  </si>
  <si>
    <t>MATERIAL DE LABORATORIO. (RESMAS PAPEL). 2017/0099</t>
  </si>
  <si>
    <t>2730000763</t>
  </si>
  <si>
    <t>45020170308</t>
  </si>
  <si>
    <t>2730000762</t>
  </si>
  <si>
    <t>45020170294</t>
  </si>
  <si>
    <t>2730000761</t>
  </si>
  <si>
    <t>17301552</t>
  </si>
  <si>
    <t>2730000760</t>
  </si>
  <si>
    <t>2017023299</t>
  </si>
  <si>
    <t>MATERIAL DE LABORATORIO (GENEPRINT, POWERPLEX). 2017/0132</t>
  </si>
  <si>
    <t>2730000759</t>
  </si>
  <si>
    <t>17/DQ9031</t>
  </si>
  <si>
    <t>MATERIAL DE LABORATORIO (FRICARBO, CAJA PARA FRICARBO) 2017/0001</t>
  </si>
  <si>
    <t>2730000758</t>
  </si>
  <si>
    <t>17/DQ9032</t>
  </si>
  <si>
    <t>MATERIAL DE LABORATORIO. (OXIGENO MEDICINAL, SERVICIO ALMACEN, ESPECIALIDAD FARMACEUTICA EN BOTELLA, AVISO CADUCIDAD MEDICAMENTOS). 2017/0083</t>
  </si>
  <si>
    <t>2730000757</t>
  </si>
  <si>
    <t>22</t>
  </si>
  <si>
    <t>TRANSPORTE DE ANIMALES</t>
  </si>
  <si>
    <t>2730000756</t>
  </si>
  <si>
    <t>19</t>
  </si>
  <si>
    <t>2730000755</t>
  </si>
  <si>
    <t>18</t>
  </si>
  <si>
    <t>2730000754</t>
  </si>
  <si>
    <t>16</t>
  </si>
  <si>
    <t>2730000753</t>
  </si>
  <si>
    <t>17/2135</t>
  </si>
  <si>
    <t>REPARAR MESA QUIROFANOS.</t>
  </si>
  <si>
    <t>2730000752</t>
  </si>
  <si>
    <t>21702665</t>
  </si>
  <si>
    <t>MATERIAL DE LABORATORIO (F-66 SR HH 4X5L AMBITO CLINICO) 2017/0122</t>
  </si>
  <si>
    <t>2730000751</t>
  </si>
  <si>
    <t>PVL003170</t>
  </si>
  <si>
    <t>2730000750</t>
  </si>
  <si>
    <t>4090444041</t>
  </si>
  <si>
    <t>MATERIAL DE LABORATORIO (X1000 PIPETA PASTEUR) 2017/0115</t>
  </si>
  <si>
    <t>2730000749</t>
  </si>
  <si>
    <t>17001316RI</t>
  </si>
  <si>
    <t>MATERIAL DE LABORATORIO (SACO RATA-RATON, PAPER+VALERON BAG) 2017/0137</t>
  </si>
  <si>
    <t>2730000748</t>
  </si>
  <si>
    <t>A-142</t>
  </si>
  <si>
    <t>MATERIAL DE OFICINA (ENCUADERNACIONES Y CARTULINAS).</t>
  </si>
  <si>
    <t>2730000747</t>
  </si>
  <si>
    <t>17/241</t>
  </si>
  <si>
    <t>MATERIAL DE LABORATORIO ( CAJA PAÑUELOS, DETERGENTE, MASCARILLAS, CALZAS POLIETILENO)2017/0116</t>
  </si>
  <si>
    <t>2730000746</t>
  </si>
  <si>
    <t>VFA17040169</t>
  </si>
  <si>
    <t>CELTA INGENIEROS S.L</t>
  </si>
  <si>
    <t>B15066392</t>
  </si>
  <si>
    <t>MATERIAL DE LABORATORIO. (SILICATIPS). 2017/0124</t>
  </si>
  <si>
    <t>2730000745</t>
  </si>
  <si>
    <t>1253510</t>
  </si>
  <si>
    <t>MATERIAL DE LABORATORIO. ( LAB EQUIP, TEST TUBE) 2017/0130</t>
  </si>
  <si>
    <t>2730000744</t>
  </si>
  <si>
    <t>17022724</t>
  </si>
  <si>
    <t>MATERIAL DE LABORATORIO. (CONEJOS Y GAZAPOS)</t>
  </si>
  <si>
    <t>2730000743</t>
  </si>
  <si>
    <t>195140662</t>
  </si>
  <si>
    <t>MATERIAL DE LABORATORIO (ECLIPSE PLUS). 2017/0069</t>
  </si>
  <si>
    <t>2730000742</t>
  </si>
  <si>
    <t>88</t>
  </si>
  <si>
    <t>TRANSMITTING SCIENCE S.L.</t>
  </si>
  <si>
    <t>B65731903</t>
  </si>
  <si>
    <t>MATRÍCULA DEL CURSO CORRESPONDIENTE A CÉSAR VALLEJO RUIZ EN EL CURSO TÉCNICAS AVANZADAS DE MICROSCOPÍA DE FLUORESCENCIA Y CONFOCAL, 10 AL 14 DE JULIO DE 2017, CAMPUS UAB.</t>
  </si>
  <si>
    <t>2730000741</t>
  </si>
  <si>
    <t>2017/49</t>
  </si>
  <si>
    <t>EUROMABNET</t>
  </si>
  <si>
    <t>G86284858</t>
  </si>
  <si>
    <t>INSCRIPCION 2ND EUROMABNET ANTIBODY VALIDATION WORKSHOP, CNIO MADRID 26/05/17: MARIA ROYO CAÑAS.</t>
  </si>
  <si>
    <t>2730000740</t>
  </si>
  <si>
    <t>2017/48</t>
  </si>
  <si>
    <t>INSCRIPCION 2ND EUROMABNET ANTIBODY VALIDATION WORKSHOP, CNIO MADRID 26/05/17: AMPARO GALLUR MARI.</t>
  </si>
  <si>
    <t>2730000739</t>
  </si>
  <si>
    <t>2017/38</t>
  </si>
  <si>
    <t>INSCRIPCION 2ND EUROMABNET ANTIBODY VALIDATION WORKSHOP, CNIO MADRID 26/05/17: MARIA LUISA BERNAD.</t>
  </si>
  <si>
    <t>2730000737</t>
  </si>
  <si>
    <t>84070203</t>
  </si>
  <si>
    <t>SUMINISTRO MATERIAL HUMECTADORES. (CILINDRO HUMECTADOR CL1, BOMBA DE DRENAJE CL3, CILINDRO HUMECTADOR CL3, TUBERIA BOMBA DRENAJE)</t>
  </si>
  <si>
    <t>2730000736</t>
  </si>
  <si>
    <t>13242</t>
  </si>
  <si>
    <t>MANTEN016. CAMBIOS EN LA INSTALACIÓN DE LA LAVADORA DE CIRUGÍA, MATERIALES</t>
  </si>
  <si>
    <t>2730000735</t>
  </si>
  <si>
    <t>16.556</t>
  </si>
  <si>
    <t>ANALISIS MEDIANTE PLACA RODAC PARA DETERMINACION DE FLORA AEROBIA MESÓFILA Y MOHOS LEVADORAS.</t>
  </si>
  <si>
    <t>2730000734</t>
  </si>
  <si>
    <t>014535</t>
  </si>
  <si>
    <t>SERVICIOS DE SOPORTE DEL APLICATIVO DE RETINOGRAFIA DIGITAL DEL SERVICIO ARAGONES DE SALUD.</t>
  </si>
  <si>
    <t>2730000733</t>
  </si>
  <si>
    <t>74</t>
  </si>
  <si>
    <t>FUNDACION ESPAÑOLA PARA LA CIENCIA</t>
  </si>
  <si>
    <t>G82999871</t>
  </si>
  <si>
    <t>CUOTA ANUAL DE ACCESO A LA BBDD WOS.</t>
  </si>
  <si>
    <t>2730000732</t>
  </si>
  <si>
    <t>26436</t>
  </si>
  <si>
    <t>SIRENA DIREC. INTEGR. EN BASE ESI-20, INST. SIRENAS Y CONFIGURACION EN CENTRAL.</t>
  </si>
  <si>
    <t>2730000731</t>
  </si>
  <si>
    <t>26440</t>
  </si>
  <si>
    <t>SUMINISTRO TRAJETAS CCAA.</t>
  </si>
  <si>
    <t>2730000730</t>
  </si>
  <si>
    <t>A-193127</t>
  </si>
  <si>
    <t>MATERIAL OFICINA. (PIZARRA MURAL, STAEDLER ROTULADOR, ENR CUADERNO, CINTA RETRACTIL)</t>
  </si>
  <si>
    <t>2730000729</t>
  </si>
  <si>
    <t>2155/17</t>
  </si>
  <si>
    <t>JPC001/17 WORKSHOP ARTRODESIS DE PIE. SERVICIOS OFRECIDOS EN EL HOSPITAL LOZANO BLESA.</t>
  </si>
  <si>
    <t>2730000728</t>
  </si>
  <si>
    <t>804925</t>
  </si>
  <si>
    <t>MANTENIMIENTO. (CINTA, FILTRO CAUCHO, PILA LITIO)</t>
  </si>
  <si>
    <t>2730000727</t>
  </si>
  <si>
    <t>7050285200</t>
  </si>
  <si>
    <t>TONER LRS OKI C3520/3530 MGT 43459370, TONER LRS OKI C3520/3530 NGO 43459324, JGO 12 SEPARAD LYRECO BUD A4.</t>
  </si>
  <si>
    <t>2730000726</t>
  </si>
  <si>
    <t>187/17</t>
  </si>
  <si>
    <t>ALCANTARILLADOS CARRILLO GERMAN S.L</t>
  </si>
  <si>
    <t>B50645878</t>
  </si>
  <si>
    <t>DESATASCO TUBERIA DE DESAGÜE EN SALA DE ESTAMPACION</t>
  </si>
  <si>
    <t>2730000713</t>
  </si>
  <si>
    <t>W00051684</t>
  </si>
  <si>
    <t>SERVICIO DE MENSAJERIA. (UNIVERSIDAD DE CANTABRIA 13/03/2017)</t>
  </si>
  <si>
    <t>2730000712</t>
  </si>
  <si>
    <t>W00051900</t>
  </si>
  <si>
    <t>SERVICIO DE MENSAJERIA. (EMBALAJES TERRA 13/03/2017)</t>
  </si>
  <si>
    <t>2730000711</t>
  </si>
  <si>
    <t>W00051685</t>
  </si>
  <si>
    <t>SERVICIO DE MENSAJERIA. (JOSEP MARIA MARIMON 27/03/2017)</t>
  </si>
  <si>
    <t>2730000710</t>
  </si>
  <si>
    <t>2017245</t>
  </si>
  <si>
    <t>ANIMALARIA FORMACION Y GESTION, SL</t>
  </si>
  <si>
    <t>B84624535</t>
  </si>
  <si>
    <t>MATRICULA CURSO PUENTE DE LA FUNCION A A LA C. MAYO 2017. ALICIA ARNAL.</t>
  </si>
  <si>
    <t>2730000697</t>
  </si>
  <si>
    <t>2017/159</t>
  </si>
  <si>
    <t>2730000696</t>
  </si>
  <si>
    <t>9160465777C</t>
  </si>
  <si>
    <t>RF-T-10/11 MADRID ZARAGOZA</t>
  </si>
  <si>
    <t>2730000695</t>
  </si>
  <si>
    <t>9160420217C</t>
  </si>
  <si>
    <t>RF-T 23/09 OBD/ZAZ ZAZ/ODB</t>
  </si>
  <si>
    <t>2730000694</t>
  </si>
  <si>
    <t>17/01383</t>
  </si>
  <si>
    <t>MATERIAL DE LABOPRATORIO. (TUBO CENTRIFUGA GRADUADO 14 ML, TUBO CENTR. 50ML FALDON, C/50) 2017/0011</t>
  </si>
  <si>
    <t>2730000692</t>
  </si>
  <si>
    <t>710003345</t>
  </si>
  <si>
    <t>MANTENIMIENTO ABS FLEX PLAN:1:1020798:01/01/17-31/12/17</t>
  </si>
  <si>
    <t>2730000691</t>
  </si>
  <si>
    <t>84070260</t>
  </si>
  <si>
    <t>DESGLOSE HORAS MANTENIMIENTO PREVENTIVO MES MARZO 2017- OFICIAL 1ª - OFICIAL 3ª, SERVICIO 24H/365D AV_17099, AV_17108, AV_17114, AV_17141</t>
  </si>
  <si>
    <t>2730000690</t>
  </si>
  <si>
    <t>710003434</t>
  </si>
  <si>
    <t>MANTENIMIENTO (HEATER* DCI BOM)</t>
  </si>
  <si>
    <t>2730000689</t>
  </si>
  <si>
    <t>17-1575</t>
  </si>
  <si>
    <t>CERRADURAS STS, BOMBILLO TEKNO, AMAESTRAMIENTO M10 TIPO PORTAL, CERRADURA TESA,CERRADURA MCM, JUEGO MANILLAS SIN ESCUDO PASANTE, MUELLE DORMA, PASADOR ALMA, MANO DE OBRA INSTALAR MATERIA EN SALA DE CALDERAS, P-2OFICINAS Y LABORATORIOS.</t>
  </si>
  <si>
    <t>2730000688</t>
  </si>
  <si>
    <t>17/0626</t>
  </si>
  <si>
    <t>CALIBRACION EQUIPOS UIT</t>
  </si>
  <si>
    <t>2730000687</t>
  </si>
  <si>
    <t>50134/2017</t>
  </si>
  <si>
    <t>SALTO ALARMA.</t>
  </si>
  <si>
    <t>2730000686</t>
  </si>
  <si>
    <t>17-0130</t>
  </si>
  <si>
    <t>COMERCIAL CENTRO MEDICO S.L.</t>
  </si>
  <si>
    <t>B50090059</t>
  </si>
  <si>
    <t>REVISION DE MANTENIMIENTO PREVENTIVO</t>
  </si>
  <si>
    <t>2730000685</t>
  </si>
  <si>
    <t>50135/2017</t>
  </si>
  <si>
    <t>SERVICIO DE ALARMAR Y DESALARMAR BIDIRECCIONALMENTE, MES DE MARZO.</t>
  </si>
  <si>
    <t>2730000684</t>
  </si>
  <si>
    <t>670.916</t>
  </si>
  <si>
    <t>MANTENIMIENTO. (PEDAL COMPLETO PARA TRIMMING PATH MESA DE TALLADO 1900)</t>
  </si>
  <si>
    <t>2730000683</t>
  </si>
  <si>
    <t>42000139813</t>
  </si>
  <si>
    <t>GAS PERIODO 01/03/2017 AL 28/03/2017</t>
  </si>
  <si>
    <t>2730000682</t>
  </si>
  <si>
    <t>497322</t>
  </si>
  <si>
    <t>MANTEN 018. (ESTERILIZACION MAQUINARIA C-11664)</t>
  </si>
  <si>
    <t>2730000681</t>
  </si>
  <si>
    <t>17/000898</t>
  </si>
  <si>
    <t>REVISION LINEA DE VIDA.</t>
  </si>
  <si>
    <t>2730000680</t>
  </si>
  <si>
    <t>807519</t>
  </si>
  <si>
    <t>MANTENIMIENTO (JUEGO LLAVE ALLEN 2-12 1998M/11T)</t>
  </si>
  <si>
    <t>2730000679</t>
  </si>
  <si>
    <t>ZA17/00377</t>
  </si>
  <si>
    <t>POR LOS SERVICIOS PRESTADOS EN SUS INSTALACIONES H. DIURNAS. EXP:2/2016</t>
  </si>
  <si>
    <t>2730000678</t>
  </si>
  <si>
    <t>70646</t>
  </si>
  <si>
    <t>DISPENSADOR PAPEL TOALLA ABS</t>
  </si>
  <si>
    <t>2730000677</t>
  </si>
  <si>
    <t>40015393</t>
  </si>
  <si>
    <t>MANTENIMIENTO. (PIPETA VARIABLE O DISPENSADOR)</t>
  </si>
  <si>
    <t>2730000676</t>
  </si>
  <si>
    <t>FS2005909</t>
  </si>
  <si>
    <t>INSTRUMENTACION ESPECIFICA DE MATERIALES S.A.</t>
  </si>
  <si>
    <t>A84330133</t>
  </si>
  <si>
    <t>MANTEN 001. CALIBRACION EQUIPOS PMS.</t>
  </si>
  <si>
    <t>2730000673</t>
  </si>
  <si>
    <t>000615</t>
  </si>
  <si>
    <t>LIMPIEZA INSTITUTO BIOMEDICINA ARAGON. MES DE MARZO 2017</t>
  </si>
  <si>
    <t>2730000672</t>
  </si>
  <si>
    <t>43/2017</t>
  </si>
  <si>
    <t>SERVICIOS DE ASESORIA FISCAL MARZO 2017</t>
  </si>
  <si>
    <t>2730000671</t>
  </si>
  <si>
    <t>000091/17</t>
  </si>
  <si>
    <t>MYD BAJO ARAGON, S.L.</t>
  </si>
  <si>
    <t>B44244762</t>
  </si>
  <si>
    <t>3 DISCOS DUROS SAMSUNG SSD</t>
  </si>
  <si>
    <t>2730000670</t>
  </si>
  <si>
    <t>5200792464</t>
  </si>
  <si>
    <t>GASES ACONDICIONADOS-PUROS Y MEZCLAS</t>
  </si>
  <si>
    <t>2730000669</t>
  </si>
  <si>
    <t>5200793445</t>
  </si>
  <si>
    <t>2730000668</t>
  </si>
  <si>
    <t>5200792550</t>
  </si>
  <si>
    <t>2730000667</t>
  </si>
  <si>
    <t>25/2017</t>
  </si>
  <si>
    <t>DATA MANAGER SERVICIO DE HEMATOLOGIA MARZO´17</t>
  </si>
  <si>
    <t>2730000666</t>
  </si>
  <si>
    <t>24/2017</t>
  </si>
  <si>
    <t>DATA MANAGER SERVICIO DE HEMATOLOGÍA FEB´17</t>
  </si>
  <si>
    <t>2730000664</t>
  </si>
  <si>
    <t>11455723</t>
  </si>
  <si>
    <t>ENTE PUBLICO OSAKIDETZA -</t>
  </si>
  <si>
    <t>S5100023J</t>
  </si>
  <si>
    <t>FACTURACION SERVICIOS BIBLIOTECA.</t>
  </si>
  <si>
    <t>2730000663</t>
  </si>
  <si>
    <t>70101842017</t>
  </si>
  <si>
    <t>UNIVERSIDAD DE SANTIAGO DE</t>
  </si>
  <si>
    <t>Q1518001A</t>
  </si>
  <si>
    <t>OBTENCION DE COPIAS</t>
  </si>
  <si>
    <t>2730000662</t>
  </si>
  <si>
    <t>9360267682C</t>
  </si>
  <si>
    <t>EFICACIA, EFECTIVIDAD Y SEGURIDAD DEL RIO EN CA. MAMA</t>
  </si>
  <si>
    <t>GASTOS DE VIAJE EAS /MAD/EAS  EL 13/12/2016 DE RAFAEL ROTAECHE DEL CAMPO</t>
  </si>
  <si>
    <t>2730000661</t>
  </si>
  <si>
    <t>5.2017</t>
  </si>
  <si>
    <t>JON ELDRIGE</t>
  </si>
  <si>
    <t>EXT117</t>
  </si>
  <si>
    <t>WRITIN CHRODIS JOINT ACTION FINAL CONFERENCE REPORT AND PLATFORM ARTICLE GA REFERENCE (  2013 22 01- CHRODIS)</t>
  </si>
  <si>
    <t>2730000660</t>
  </si>
  <si>
    <t>170329-028</t>
  </si>
  <si>
    <t>KWITELLE.BE</t>
  </si>
  <si>
    <t>EXT118</t>
  </si>
  <si>
    <t>LAYOUT+ LAYOUT CORRECTION "12 STEPS"</t>
  </si>
  <si>
    <t>2730000659</t>
  </si>
  <si>
    <t>2017036</t>
  </si>
  <si>
    <t>EUROMINDS LINGUISTICS LTD</t>
  </si>
  <si>
    <t>DE29674488</t>
  </si>
  <si>
    <t>TRASCRIPCION INGLES DE DOCUMENTO CHRODIS</t>
  </si>
  <si>
    <t>2730000656</t>
  </si>
  <si>
    <t>FR-2017-004</t>
  </si>
  <si>
    <t>TRABAJOS DE CORRECTION DE ARTICULO</t>
  </si>
  <si>
    <t>2730000654</t>
  </si>
  <si>
    <t>20170045</t>
  </si>
  <si>
    <t>SERVICIO DE ALOJAMIENTO (HOSTING) MARZO 2017</t>
  </si>
  <si>
    <t>2730000653</t>
  </si>
  <si>
    <t>2017062B</t>
  </si>
  <si>
    <t>GUIDELINES INTERNATIONAL NETWORK</t>
  </si>
  <si>
    <t>SC034047</t>
  </si>
  <si>
    <t>ANNUAL MEMBERSHIP FEES 2017-2018</t>
  </si>
  <si>
    <t>2730000646</t>
  </si>
  <si>
    <t>FV31996</t>
  </si>
  <si>
    <t>MATERIAL DE LABORATORIO. (GENTAMICINA SULFATO BIOCHEMICA)</t>
  </si>
  <si>
    <t>2730000645</t>
  </si>
  <si>
    <t>FV31962</t>
  </si>
  <si>
    <t>MATERIAL DE LABORATORIO. (PLACA PETRI, ASA CALIBRADA)</t>
  </si>
  <si>
    <t>2730000644</t>
  </si>
  <si>
    <t>FV31914</t>
  </si>
  <si>
    <t>MATERIAL DE LABORATORIO. (PUNTA PIPETA, GUANTES LATEX, AGAR MUELLER HINTON)</t>
  </si>
  <si>
    <t>2730000643</t>
  </si>
  <si>
    <t>170567</t>
  </si>
  <si>
    <t>MATERIAL DE LABORATORIO. (PLACAS COLUMBIA AGAR SANGRE)</t>
  </si>
  <si>
    <t>2730000642</t>
  </si>
  <si>
    <t>8241212091</t>
  </si>
  <si>
    <t>MATERIAL DE LABORATORIO. (RPMI-1640 MEDIUM, DIMETHYL SULFOXIDE)</t>
  </si>
  <si>
    <t>2730000641</t>
  </si>
  <si>
    <t>8241213827</t>
  </si>
  <si>
    <t>MATERIAL DE LABORATORIO. (NAD/NADH QUANTITATION)</t>
  </si>
  <si>
    <t>2730000640</t>
  </si>
  <si>
    <t>171218</t>
  </si>
  <si>
    <t>MATERIAL DE LABORATORIO. ( CONTENEDOR BIOLOGICO TRANSPORTE)</t>
  </si>
  <si>
    <t>2730000639</t>
  </si>
  <si>
    <t>171219</t>
  </si>
  <si>
    <t>MATERIAL DE LABORATORIO. (CONTENEDOR BIOLOGICO TRANSPORTE)</t>
  </si>
  <si>
    <t>2730000638</t>
  </si>
  <si>
    <t>171193</t>
  </si>
  <si>
    <t>MATERIAL DE LABORATORIO. ( PASTOREX, ASAS PLASTICO, PLACAS COLUMBIA)</t>
  </si>
  <si>
    <t>2730000637</t>
  </si>
  <si>
    <t>171068</t>
  </si>
  <si>
    <t>MATERIAL DE LABORATORIO. ( SPE I 300U.)</t>
  </si>
  <si>
    <t>2730000636</t>
  </si>
  <si>
    <t>8200043573</t>
  </si>
  <si>
    <t>PHADIA SPAIN, S.L.</t>
  </si>
  <si>
    <t>B62014485</t>
  </si>
  <si>
    <t>MATERIAL DE LABORATORIO. (COLUMBIA + CNA)</t>
  </si>
  <si>
    <t>2730000635</t>
  </si>
  <si>
    <t>TRANSPORTE 20/02/2017</t>
  </si>
  <si>
    <t>2730000634</t>
  </si>
  <si>
    <t>8200045642</t>
  </si>
  <si>
    <t>MATERIAL DE LABORATORIO. ( COLUMBIA + CNA)</t>
  </si>
  <si>
    <t>2730000633</t>
  </si>
  <si>
    <t>15</t>
  </si>
  <si>
    <t>TRANSPORTE EL 31/03/2017</t>
  </si>
  <si>
    <t>2730000632</t>
  </si>
  <si>
    <t>8200045049</t>
  </si>
  <si>
    <t>MATERIAL DE LABORATORIO. ( SABORAUD GLUOCOSE)</t>
  </si>
  <si>
    <t>2730000631</t>
  </si>
  <si>
    <t>A-95</t>
  </si>
  <si>
    <t>MATERIAL DE OFICINA. (A-3 SEMIGR COLOR)</t>
  </si>
  <si>
    <t>2730000630</t>
  </si>
  <si>
    <t>F17-00288</t>
  </si>
  <si>
    <t>MATERIAL DE LABORATORIO. ( MYTAQ DNA POLYMERASE REGULAR TAQ)</t>
  </si>
  <si>
    <t>2730000629</t>
  </si>
  <si>
    <t>107-17</t>
  </si>
  <si>
    <t>GRANJA CUNICOLA SAN BERNARDO, S.L.</t>
  </si>
  <si>
    <t>B31286693</t>
  </si>
  <si>
    <t>CONEJO NZW, EMBALAJE, TRANSPORTE</t>
  </si>
  <si>
    <t>2730000628</t>
  </si>
  <si>
    <t>23/2017</t>
  </si>
  <si>
    <t>TRASLADO DE MIEMBROS INFERIORES, POSTERIOR RETIRADA E INCINERACION</t>
  </si>
  <si>
    <t>2730000627</t>
  </si>
  <si>
    <t>7CA00002633</t>
  </si>
  <si>
    <t>AMCOR FLEXIBLES PERGUT S.L.</t>
  </si>
  <si>
    <t>B60366184</t>
  </si>
  <si>
    <t>MATERIAL DE LABORATORIO (BOLSA AUTOCIERRE)</t>
  </si>
  <si>
    <t>2730000626</t>
  </si>
  <si>
    <t>17/00265</t>
  </si>
  <si>
    <t>MATERIAL DE LABORATORIO (ALCOHOL ETILICO, ETANOL, TARRO)</t>
  </si>
  <si>
    <t>2730000625</t>
  </si>
  <si>
    <t>FV/21702931</t>
  </si>
  <si>
    <t>MATERIAL DE LABORATORIO. (RACK DE CONGELACION WILMUT)</t>
  </si>
  <si>
    <t>2730000624</t>
  </si>
  <si>
    <t>17/00264</t>
  </si>
  <si>
    <t>MATERIAL LABORATORIO (SECAMANOS, CELULOSA, LEJIA)</t>
  </si>
  <si>
    <t>2730000623</t>
  </si>
  <si>
    <t>F-V/2170600</t>
  </si>
  <si>
    <t>MATERIAL DE LABORATORIO. (BAYTRIL, CUCHILLA OSTER) T-29.</t>
  </si>
  <si>
    <t>2730000622</t>
  </si>
  <si>
    <t>F-V/2170599</t>
  </si>
  <si>
    <t>MATERIAL DE LABORATORIO. (DEXDOMITOR, RHEUMOCAM) T-29.</t>
  </si>
  <si>
    <t>2730000621</t>
  </si>
  <si>
    <t>FV32030</t>
  </si>
  <si>
    <t>MATERIAL DE LABORATORIO. (PIPETA PASTEUR). 2017/0051</t>
  </si>
  <si>
    <t>2730000620</t>
  </si>
  <si>
    <t>FV32047</t>
  </si>
  <si>
    <t>MATERILA DE LABORATORIO. (PUNTA PIPETA). 2017/0117.</t>
  </si>
  <si>
    <t>2730000619</t>
  </si>
  <si>
    <t>FV32034</t>
  </si>
  <si>
    <t>MATERIAL DE LABORATORIO. (PUNTA PIPETA). 201/0117.</t>
  </si>
  <si>
    <t>2730000617</t>
  </si>
  <si>
    <t>17/01508</t>
  </si>
  <si>
    <t>MATERIAL DE LABORATORIO. (PIPETA PASTEUR GRADUADO PE, 2ML) TOT-2017-0001F</t>
  </si>
  <si>
    <t>2730000616</t>
  </si>
  <si>
    <t>17/01362</t>
  </si>
  <si>
    <t>MATERIAL DE LABORATORIO. (LEJIA) TOT-2017-0001-F</t>
  </si>
  <si>
    <t>2730000615</t>
  </si>
  <si>
    <t>17301086</t>
  </si>
  <si>
    <t>MATERIAL DE LABORATORIO. (ARBOCELL PERFORMANCE SMALL) 2017/0096</t>
  </si>
  <si>
    <t>2730000614</t>
  </si>
  <si>
    <t>W00051477</t>
  </si>
  <si>
    <t>SERVICIO DE MENSAJERIA.. (MASCOTAS NACIONAL TRAMO 3).</t>
  </si>
  <si>
    <t>2730000613</t>
  </si>
  <si>
    <t>6671.366</t>
  </si>
  <si>
    <t>MATERIA DE LABORATORIO. (XILENO 5L, CARAZZI'S HEMATOXYLIN) 2017/0111.</t>
  </si>
  <si>
    <t>2730000612</t>
  </si>
  <si>
    <t>F17-00872</t>
  </si>
  <si>
    <t>MATERIAL DE LABORATORIO. (HISOPOS MADERA+ALGODÓN) 2017/0072.</t>
  </si>
  <si>
    <t>2730000611</t>
  </si>
  <si>
    <t>242</t>
  </si>
  <si>
    <t>MATERIAL DE LABORATORIO. (CF-BLUE ANTI-HUMAN CD45) 2017/0102</t>
  </si>
  <si>
    <t>2730000610</t>
  </si>
  <si>
    <t>A/5562</t>
  </si>
  <si>
    <t>MATERIAL DE LABORATORIO. (PUNTA DE PIPETA CON FILTRO, CENTRIFUGUE TUBE, MICROTUBOS A ROSCA ESTERILES CON TAPON) 2017/0114</t>
  </si>
  <si>
    <t>2730000609</t>
  </si>
  <si>
    <t>4090442040</t>
  </si>
  <si>
    <t>MATERIAL DE LABORATORIO. (LAME SUPERFROST PLUS BLANCHE) 2017/0103</t>
  </si>
  <si>
    <t>2730000608</t>
  </si>
  <si>
    <t>4090440118</t>
  </si>
  <si>
    <t>MATERIAL DE LABORATORIO. (X960 PTA FILTRO ESTERIL, X960 PTA FILTRO EST BISELADA) 2017/0087</t>
  </si>
  <si>
    <t>2730000607</t>
  </si>
  <si>
    <t>4090443550</t>
  </si>
  <si>
    <t>MATERIAL DE LABORATORIO. (2,5LT ISO-PROPANOL) 2017/0065</t>
  </si>
  <si>
    <t>2730000606</t>
  </si>
  <si>
    <t>17/160</t>
  </si>
  <si>
    <t>MATERIAL DE LABORATORIO. (PAQUETE 6 BOBINAS SECAMANOS, CUBO ALARGADO PARA MOPA, RECAMBIO MOPA MICROFIBRA, SOPORTE MOPA MICROFIBRA) 2017/0074</t>
  </si>
  <si>
    <t>2730000605</t>
  </si>
  <si>
    <t>5200792482</t>
  </si>
  <si>
    <t>MATERIAL DE LABORATORIO. (SERVICIO ENTREGA BOTELLA GRANDE, CONEXIÓN BOTELLA, CUOTA PRE BOTELLAS). 2017/0095</t>
  </si>
  <si>
    <t>2730000604</t>
  </si>
  <si>
    <t>5200792508</t>
  </si>
  <si>
    <t>MATERIAL DE LABORATORIO. (SERVICIO ENTREGA BOTELLA GRANDE, CONEXIÓN BOTELLA, CUOTA PRE BOTELLAS). 2017/0086.</t>
  </si>
  <si>
    <t>2730000603</t>
  </si>
  <si>
    <t>5200792535</t>
  </si>
  <si>
    <t>MATERIAL DE LABORATORIO. (SERVICIO ENTREGA BOTELLA GRANDE, CONEXIÓN BOTELLA, CUOTA PRE BOTELLAS). 2017/0112</t>
  </si>
  <si>
    <t>2730000602</t>
  </si>
  <si>
    <t>5200792497</t>
  </si>
  <si>
    <t>MATERIAL DE LABORATORIO. (SERVICIO ENTREGA BOTELLA GRANDE, CONEXIÓN BOTELLA, CUOTA PRE BOTELLAS). 2017/0078.</t>
  </si>
  <si>
    <t>2730000601</t>
  </si>
  <si>
    <t>5200792521</t>
  </si>
  <si>
    <t>MATERIAL DE LABORATORIO. (SERVICIO ENTREGA BOTELLA GRANDE, CONEXIÓN BOTELLA, CUOTA PRE BOTELLAS). 2017/0101</t>
  </si>
  <si>
    <t>2730000600</t>
  </si>
  <si>
    <t>70303</t>
  </si>
  <si>
    <t>FERNANDO GRACIA, S.A.</t>
  </si>
  <si>
    <t>A50187731</t>
  </si>
  <si>
    <t>MATERIAL DE LABORATORIO. (PLACA DE ALUMINIO)</t>
  </si>
  <si>
    <t>2730000599</t>
  </si>
  <si>
    <t>497854</t>
  </si>
  <si>
    <t>MANTEN 030. REPARACION JUNTA SILICONA ESTERILIZADOR.</t>
  </si>
  <si>
    <t>2730000598</t>
  </si>
  <si>
    <t>497850</t>
  </si>
  <si>
    <t>MANTEN 031. REPARACION SONDA ESTERILIZADOR.</t>
  </si>
  <si>
    <t>2730000597</t>
  </si>
  <si>
    <t>9140073506</t>
  </si>
  <si>
    <t>MANTEN 006. REPARACION INCUBADOR UIT.</t>
  </si>
  <si>
    <t>2730000591</t>
  </si>
  <si>
    <t>9370044816C</t>
  </si>
  <si>
    <t>GASTOS DE VIAJE A MADRID DE SANDRA PRADOS POR ASISTENCIA A CONFERENCIA FINAL DE CHRODIS DEL 27-28 FEBRERO 2017</t>
  </si>
  <si>
    <t>2730000589</t>
  </si>
  <si>
    <t>9170098542C</t>
  </si>
  <si>
    <t>2730000580</t>
  </si>
  <si>
    <t>14215</t>
  </si>
  <si>
    <t>SERVICIO SOPORTE ANALISIS INFROMATICO MIRNA DE NP-C</t>
  </si>
  <si>
    <t>2730000577</t>
  </si>
  <si>
    <t>17-003</t>
  </si>
  <si>
    <t>ASSITEC</t>
  </si>
  <si>
    <t>B62927306</t>
  </si>
  <si>
    <t>SEMINARIO SOBRE INNOVACION REALIZADO EN ZARAGOZA, HOSPITAL NUESTRA SEÑORA DE GRACIA, EL 26/01/2017</t>
  </si>
  <si>
    <t>2730000576</t>
  </si>
  <si>
    <t>18/17</t>
  </si>
  <si>
    <t>IMPARTICION TALLER DE FORMACION SOBRE METODOLOGIAS LEAN START UP. REDISEÑO DEL PROCESO PARA TRABAJAR PROYECTOS INNOVADORES EL 28/03/2017 EN EL HOSPITAL PROVINCIAL DE ZARAGOZA.</t>
  </si>
  <si>
    <t>2730000575</t>
  </si>
  <si>
    <t>FV31746</t>
  </si>
  <si>
    <t>MATERIAL DE LABORATORIO (MICROTUBO). 2017/0058.</t>
  </si>
  <si>
    <t>2730000574</t>
  </si>
  <si>
    <t>FV31793</t>
  </si>
  <si>
    <t>MATERIAL DE LABORATORIO (PIPETA PASTEUR). 2017/0051</t>
  </si>
  <si>
    <t>2730000573</t>
  </si>
  <si>
    <t>FV31735</t>
  </si>
  <si>
    <t>MATERIAL DE LABORATORIO (PUNTA PIPETA). 2017/0051.</t>
  </si>
  <si>
    <t>2730000572</t>
  </si>
  <si>
    <t>79</t>
  </si>
  <si>
    <t>MATERIAL DE LABORATORIO (PE ANTI-HUMAN CD34 CE). 20170034.</t>
  </si>
  <si>
    <t>2730000571</t>
  </si>
  <si>
    <t>96</t>
  </si>
  <si>
    <t>MATERIAL DE LABORATORIO (SOLUTION INTRACELL CE). 2017/0035</t>
  </si>
  <si>
    <t>2730000570</t>
  </si>
  <si>
    <t>1242575</t>
  </si>
  <si>
    <t>MATERIAL DE LABORATORIO (ISOFLOW EPICS SHEATH FL). 2017/0054</t>
  </si>
  <si>
    <t>2730000569</t>
  </si>
  <si>
    <t>1247034</t>
  </si>
  <si>
    <t>MATERIAL DE LABORATORIO (LAB EQUIP, TEST TUBE). 2017/0088.</t>
  </si>
  <si>
    <t>2730000568</t>
  </si>
  <si>
    <t>1240315</t>
  </si>
  <si>
    <t>MATERIAL DE LABORATORIO (LAB EQUIP, TEST TUBE). 2017/0040</t>
  </si>
  <si>
    <t>2730000567</t>
  </si>
  <si>
    <t>8241195347</t>
  </si>
  <si>
    <t>MATERIAL DE LABORATORIO (NITRO BLUE TETRAZOLIUM, CYTOCHROME, PHOSPHATE BUFFERED SALINE TABLET). 2017/0046</t>
  </si>
  <si>
    <t>2730000566</t>
  </si>
  <si>
    <t>670583</t>
  </si>
  <si>
    <t>MATERIAL DE LABORATORIO (CUCHILLAS DESECHABLES). 2017/0010</t>
  </si>
  <si>
    <t>2730000565</t>
  </si>
  <si>
    <t>7017106974</t>
  </si>
  <si>
    <t>PALEX MEDICAL, S.A.</t>
  </si>
  <si>
    <t>A58710740</t>
  </si>
  <si>
    <t>MATERIAL DE LABORATORIO (ANTI RABBIT IG). 2017/0019</t>
  </si>
  <si>
    <t>2730000564</t>
  </si>
  <si>
    <t>4090427399</t>
  </si>
  <si>
    <t>MATERIAL DE LABORATORIO (LAME SUPERFROST). 2017/0041</t>
  </si>
  <si>
    <t>2730000563</t>
  </si>
  <si>
    <t>F-V/2170374</t>
  </si>
  <si>
    <t>MATERIAL DE LABORATORIO (AGUJAS HIPODERMICAS, STERICAN, JERINGA TUBERCULINA, FISIOVET SOL.P/PERFUSION SPECICARE LUBRITHAL, ALOVET GEL, FISIOLOGICO). 2017/0050</t>
  </si>
  <si>
    <t>2730000562</t>
  </si>
  <si>
    <t>FV31794</t>
  </si>
  <si>
    <t>MATERIAL DE LABORATORIO (CAÑA PARA CRIOVIAL). 2017/0026</t>
  </si>
  <si>
    <t>2730000561</t>
  </si>
  <si>
    <t>FV31849</t>
  </si>
  <si>
    <t>MATERIAL DE LABORATORIO ( CRIOTUBO). 2017/0026</t>
  </si>
  <si>
    <t>2730000560</t>
  </si>
  <si>
    <t>17300747</t>
  </si>
  <si>
    <t>MATERIAL DE LABORATORIO ( ARBOCEL PERFORMANCE SMALL) 2017/0061</t>
  </si>
  <si>
    <t>2730000559</t>
  </si>
  <si>
    <t>CA00002632</t>
  </si>
  <si>
    <t>MATERIAL DE LABORATORIO (ROLLO CINTA IND.VAPOR, STERIGUT-TIRA CARTULINA VAPOR) 2017/0077</t>
  </si>
  <si>
    <t>2730000558</t>
  </si>
  <si>
    <t>FACDYN/84</t>
  </si>
  <si>
    <t>DYNAMIMED S.L.</t>
  </si>
  <si>
    <t>B86025699</t>
  </si>
  <si>
    <t>MATERIAL DE LABORATORIO (CAJA GRANDE 275X275X125, CAJA PEQUEÑA 155X155X125) 2017/0080</t>
  </si>
  <si>
    <t>2730000557</t>
  </si>
  <si>
    <t>17300436</t>
  </si>
  <si>
    <t>MATERIAL DE LABORATORIO ( ARBOCEL PERFORMANCE SMALL) 2017/0032</t>
  </si>
  <si>
    <t>2730000556</t>
  </si>
  <si>
    <t>F-V/2170086</t>
  </si>
  <si>
    <t>MATERIAL DE LABORATORIO (ANTISEDAN, BUPRENODALE, METACAM, DOMTOR, XILAGESIC, DOLETHAL, FOLIGON, VETERIN CORION, AGUA OXIGENADA, ALCOHOL, ISOVET) 2017/0014</t>
  </si>
  <si>
    <t>2730000555</t>
  </si>
  <si>
    <t>F-V/2170112</t>
  </si>
  <si>
    <t>MATERIAL DE LABORATORIO (TUBO TAPVAL EDTA, TUBO MICROIVETTE 300 HEPARINA). 2017/0021</t>
  </si>
  <si>
    <t>2730000554</t>
  </si>
  <si>
    <t>1018/17</t>
  </si>
  <si>
    <t>MANTENIMIENTO EVOLUTIVO DE LA PLATAFORMA BIOINFORMATICA DESARROLLADA PARA EL IACS. LOTE 1-2017. TAREA: MODIFICACIONES EN PRESUPUESTOS.</t>
  </si>
  <si>
    <t>2730000553</t>
  </si>
  <si>
    <t>4090433781</t>
  </si>
  <si>
    <t>MATERIAL DE LABORATORIO (AMMONIUM SULFATE, METHANOL). 2017/0065.</t>
  </si>
  <si>
    <t>2730000552</t>
  </si>
  <si>
    <t>710003360</t>
  </si>
  <si>
    <t>MATERIAL DE LABORATORIO (ELECTRODE*N). 2017/0073.</t>
  </si>
  <si>
    <t>2730000551</t>
  </si>
  <si>
    <t>17/00249</t>
  </si>
  <si>
    <t>MATERIAL DE LABORATORIO (CAJA CONGELACION).</t>
  </si>
  <si>
    <t>2730000550</t>
  </si>
  <si>
    <t>17/00266</t>
  </si>
  <si>
    <t>MATERIAL DE LABORATORIO (TUBO CENTRIFUGA GRADUADO). 2017/0011</t>
  </si>
  <si>
    <t>2730000549</t>
  </si>
  <si>
    <t>17/00029</t>
  </si>
  <si>
    <t>MATERIAL DE LABORATORIO (ULTRAFREE MC). 2016/0311.</t>
  </si>
  <si>
    <t>2730000548</t>
  </si>
  <si>
    <t>17/00042</t>
  </si>
  <si>
    <t>MATERIAL DE LABORATORIO (PROBETA, TAPONES, BOTELLA, CAJA CONGELACION). 2016/0293.</t>
  </si>
  <si>
    <t>2730000547</t>
  </si>
  <si>
    <t>50/D0003121</t>
  </si>
  <si>
    <t>2730000546</t>
  </si>
  <si>
    <t>9102961830</t>
  </si>
  <si>
    <t>MATERIAL DE LABORATORIO. (EPITEC BISULFITE KIT 48) 2017/0106</t>
  </si>
  <si>
    <t>2730000545</t>
  </si>
  <si>
    <t>RI000221/17</t>
  </si>
  <si>
    <t>MATERIAL DE LABORATORIO (TAPIA#60260-2017, MOUSE). 2017/0016</t>
  </si>
  <si>
    <t>2730000544</t>
  </si>
  <si>
    <t>45020170198</t>
  </si>
  <si>
    <t>POR LOS TRABAJOS INCLUIDOS EN EL ALBARAN Nº6776 DEL SERVICIO DE INSTRUMENTACION ELECTRONICA.</t>
  </si>
  <si>
    <t>2730000543</t>
  </si>
  <si>
    <t>1700009339</t>
  </si>
  <si>
    <t>MEMORIA KINGSTON</t>
  </si>
  <si>
    <t>2730000542</t>
  </si>
  <si>
    <t>6961</t>
  </si>
  <si>
    <t>GESTION DE PURINES Y TRANSPORTE 13/01/2017</t>
  </si>
  <si>
    <t>2730000541</t>
  </si>
  <si>
    <t>633204 RI.</t>
  </si>
  <si>
    <t>FG. TAQMAN GT MASTER MIX, 10 ML. FACTURA DE ISABEL NERIN. CORREO DE 19/05/2017</t>
  </si>
  <si>
    <t>2730000540</t>
  </si>
  <si>
    <t>F081037</t>
  </si>
  <si>
    <t>SISTEMA DE INCUBACION DE MUESTRAS</t>
  </si>
  <si>
    <t>2730000539</t>
  </si>
  <si>
    <t>20</t>
  </si>
  <si>
    <t>COMPACT SOFTWARE INTERNATIONAL, S.A</t>
  </si>
  <si>
    <t>A58579764</t>
  </si>
  <si>
    <t>CONTRATACIÓN DE SOFTWARE</t>
  </si>
  <si>
    <t>2730000538</t>
  </si>
  <si>
    <t>V31412</t>
  </si>
  <si>
    <t>MATERIAL DE LABORATORIO. (LIMPIAINODOROS).</t>
  </si>
  <si>
    <t>2730000537</t>
  </si>
  <si>
    <t>TRANSPORTE ANIMALES</t>
  </si>
  <si>
    <t>2730000536</t>
  </si>
  <si>
    <t>8</t>
  </si>
  <si>
    <t>2730000535</t>
  </si>
  <si>
    <t>17-01443-F</t>
  </si>
  <si>
    <t>LABORATORIO ARAGO, S.L.</t>
  </si>
  <si>
    <t>B08651481</t>
  </si>
  <si>
    <t>MATERIAL DE LABORATORIO.( N.N 9/0 1 RB 4MM, N.N 10/0 1 RB 4MM, N.N 8/0 1 CR 6,4)</t>
  </si>
  <si>
    <t>2730000534</t>
  </si>
  <si>
    <t>671148</t>
  </si>
  <si>
    <t>MATERIAL DE LABORATORIO. (CUCHILLAS DESECHABLES). 2017/0070</t>
  </si>
  <si>
    <t>2730000533</t>
  </si>
  <si>
    <t>21701801</t>
  </si>
  <si>
    <t>MATERIAL LABORATORIO. (CR-36 CON PULVERIZADOR). 2017/0091.</t>
  </si>
  <si>
    <t>2730000532</t>
  </si>
  <si>
    <t>FC170302976</t>
  </si>
  <si>
    <t>MATERIAL DE LABORATORIO.(RATAS, EMBLAJE,TRANSPORTE)</t>
  </si>
  <si>
    <t>2730000531</t>
  </si>
  <si>
    <t>PVL001553</t>
  </si>
  <si>
    <t>MATERIAL DE LABORATORIO. (CERDOS CEBADOS)</t>
  </si>
  <si>
    <t>2730000530</t>
  </si>
  <si>
    <t>226</t>
  </si>
  <si>
    <t>MATERIAL DE LABORATORIO. (FITC APOPTOSIS DETECTION).  2017/0092.</t>
  </si>
  <si>
    <t>2730000529</t>
  </si>
  <si>
    <t>10015600</t>
  </si>
  <si>
    <t>MATERIAL DE LABORATORIO (PLACAS EPPENDORF). 2017/0044.</t>
  </si>
  <si>
    <t>2730000528</t>
  </si>
  <si>
    <t>17000937 RI</t>
  </si>
  <si>
    <t>MATERIAL DE LABORATORIO. (2014GLOBAL IRR). 2017/0094,</t>
  </si>
  <si>
    <t>2730000527</t>
  </si>
  <si>
    <t>A-62</t>
  </si>
  <si>
    <t>MATERIAL DE OFICINA. (ENCUADERNACION).</t>
  </si>
  <si>
    <t>2730000526</t>
  </si>
  <si>
    <t>17001059</t>
  </si>
  <si>
    <t>CONFECCIONES ANADE, S.A.</t>
  </si>
  <si>
    <t>A79348009</t>
  </si>
  <si>
    <t>MATERIAL DE LABORATORIO. ( C/8 ALF ADH 30H 660 X1143) 2017/0098</t>
  </si>
  <si>
    <t>2730000525</t>
  </si>
  <si>
    <t>1248655</t>
  </si>
  <si>
    <t>MATERIAL DE LABORATORIO. (ISOFLOW, LAB EQUIPO TEST TUBE). 2017/0104.</t>
  </si>
  <si>
    <t>2730000524</t>
  </si>
  <si>
    <t>1700838</t>
  </si>
  <si>
    <t>MATERIAL DE LABORATORIO. (TACO R-12, PALET EUROPEO)</t>
  </si>
  <si>
    <t>2730000523</t>
  </si>
  <si>
    <t>XZR0148704</t>
  </si>
  <si>
    <t>2730000522</t>
  </si>
  <si>
    <t>9160505538C</t>
  </si>
  <si>
    <t>GASTOS DE VIAJE BRUC/BCNA EL 30/11/2016 DE RAMON LAUNA</t>
  </si>
  <si>
    <t>2730000521</t>
  </si>
  <si>
    <t>9160505536C</t>
  </si>
  <si>
    <t>GASTOS DE VIAJE DE RAMON LAUNA EL 30/11 BARCELONA/ZARAGOZA</t>
  </si>
  <si>
    <t>2730000520</t>
  </si>
  <si>
    <t>9160567624C</t>
  </si>
  <si>
    <t>GASTOS DE VIAJE ZARAGOZA- MADRID IDA Y VUELTA EL 13/12 DE FLAVIA SALCEDO, VEGA ALONSO Y SANDRA ARMESTO</t>
  </si>
  <si>
    <t>2730000518</t>
  </si>
  <si>
    <t>7061349871</t>
  </si>
  <si>
    <t>MATERIAL DE LABORATORIO ( STARTER KIT MULTIPETTE)</t>
  </si>
  <si>
    <t>2730000517</t>
  </si>
  <si>
    <t>FV31905</t>
  </si>
  <si>
    <t>MATERIAL DE LABORATORIO. (PLACA 96 POCILLOS, ASA CALIBRADA, PUNTA PIPETA)</t>
  </si>
  <si>
    <t>2730000516</t>
  </si>
  <si>
    <t>FV31913</t>
  </si>
  <si>
    <t>MATERIAL DE LABORATORIO. (BAÑO ULTRASONIDOS DIGITAL)</t>
  </si>
  <si>
    <t>2730000515</t>
  </si>
  <si>
    <t>FV31922</t>
  </si>
  <si>
    <t>MATERIAL DE LABORATORIO. (VIAL 4ML, TAPÓN GL).</t>
  </si>
  <si>
    <t>2730000514</t>
  </si>
  <si>
    <t>FV31935</t>
  </si>
  <si>
    <t>MATERILA DE LABORATORIO. (AGAR R2A).</t>
  </si>
  <si>
    <t>2730000513</t>
  </si>
  <si>
    <t>INFR099875</t>
  </si>
  <si>
    <t>MATERIAL DE LABORATORIO (MTESR1, COMPLETE KIT, BASAL MEDICUM , SUPPLEMNTS, TECHNICAL MANUAL, NMINI CATALOG)</t>
  </si>
  <si>
    <t>2730000512</t>
  </si>
  <si>
    <t>104319B</t>
  </si>
  <si>
    <t>2730000511</t>
  </si>
  <si>
    <t>FV31502</t>
  </si>
  <si>
    <t>MATERIAL DE LABORATORIO (PLACA PS, POPETA SEROLOGICA )</t>
  </si>
  <si>
    <t>2730000510</t>
  </si>
  <si>
    <t>HR 59107</t>
  </si>
  <si>
    <t>ALOJAMIENTO DE MANUEL RIDAO LOPEZ EL 01/02/17</t>
  </si>
  <si>
    <t>2730000509</t>
  </si>
  <si>
    <t>9160462261C</t>
  </si>
  <si>
    <t>GASTOS DE VIAJE EN TREN DE ANTONIO GIMENO EL 17/11 MAD/ZAZ</t>
  </si>
  <si>
    <t>2730000507</t>
  </si>
  <si>
    <t>XXXX</t>
  </si>
  <si>
    <t>COMISIONES PAGO EXTRANJERO</t>
  </si>
  <si>
    <t>2730000506</t>
  </si>
  <si>
    <t>84070160</t>
  </si>
  <si>
    <t>DESGLOSE HORAS MANTENIMIENTO PREVENTIVO MES DE FEBRERO OFICIAL 1ª OFICIAL 3ª SUSTITUCION ANTIVIBRATORIOS CL2,CL7 Y CL8 ACOMPAÑAMIENTO SUBCONTRATA L+D LEGIONELLA</t>
  </si>
  <si>
    <t>2730000505</t>
  </si>
  <si>
    <t>84070029</t>
  </si>
  <si>
    <t>HORAS DE MANTENIMIENTO PREVENTIVO</t>
  </si>
  <si>
    <t>2730000503</t>
  </si>
  <si>
    <t>7B33244M</t>
  </si>
  <si>
    <t>SERVICIO DE MANTENIMIENTO. (APARATOS).</t>
  </si>
  <si>
    <t>2730000502</t>
  </si>
  <si>
    <t>84070202</t>
  </si>
  <si>
    <t>INTERRUPTOR DE FLUJO.</t>
  </si>
  <si>
    <t>2730000501</t>
  </si>
  <si>
    <t>04029940</t>
  </si>
  <si>
    <t>AGUA</t>
  </si>
  <si>
    <t>170429940</t>
  </si>
  <si>
    <t>PERIODO FACTURADO DEL 22-12-16 AL 24-01-17 (AGUA).</t>
  </si>
  <si>
    <t>2730000500</t>
  </si>
  <si>
    <t>00054013</t>
  </si>
  <si>
    <t>EXPLOTCIBA 011 MEMBRANAS DE OSMOSIS PARA EQUIPOS RIOS 100</t>
  </si>
  <si>
    <t>2730000499</t>
  </si>
  <si>
    <t>12961</t>
  </si>
  <si>
    <t>AXON MEDCHEM BV</t>
  </si>
  <si>
    <t>NL81697088</t>
  </si>
  <si>
    <t>MATERIAL DE LABORATORIO ( SB43154) CAS , LEN HYDROCHLORIDE)</t>
  </si>
  <si>
    <t>2730000498</t>
  </si>
  <si>
    <t>02/01</t>
  </si>
  <si>
    <t>GASTOS DE LOCOMOCION POR REUNION PLENO RED AGENCIAS EN MADRID EL 19/01/2017</t>
  </si>
  <si>
    <t>2730000497</t>
  </si>
  <si>
    <t>4/03</t>
  </si>
  <si>
    <t>GASGOS DE REUNION CONSEJO EJECUTIVO</t>
  </si>
  <si>
    <t>2730000495</t>
  </si>
  <si>
    <t>ASISTENCIA A REUNION CONSEJO EJECUTIVO GUIA SALUD EL 16 FEBRERO 2017</t>
  </si>
  <si>
    <t>2730000494</t>
  </si>
  <si>
    <t>04/02</t>
  </si>
  <si>
    <t>GASTOS DE LOCOMOCION POR CONSEJO EJECUTIVO DE GS</t>
  </si>
  <si>
    <t>2730000493</t>
  </si>
  <si>
    <t>20170207-M</t>
  </si>
  <si>
    <t>REUNION DE CONSEJO EJECUTIVO GUIASALUD EL 16/02/2017</t>
  </si>
  <si>
    <t>2730000492</t>
  </si>
  <si>
    <t>A-64</t>
  </si>
  <si>
    <t>MATERIAL DE LABORATORIO (SEMIG COLOR).</t>
  </si>
  <si>
    <t>2730000491</t>
  </si>
  <si>
    <t>HR 59106</t>
  </si>
  <si>
    <t>ALOJAMIENTO DE MICAELA COMENDEIRO EL 01/02/2017</t>
  </si>
  <si>
    <t>2730000490</t>
  </si>
  <si>
    <t>20170034</t>
  </si>
  <si>
    <t>SERVICIO DE ALOJAMIENTO DEL ENTORNO DE PRODUCCION Y PREPRODUCCION  MES DE FEBRERO</t>
  </si>
  <si>
    <t>2730000489</t>
  </si>
  <si>
    <t>FV17/0280</t>
  </si>
  <si>
    <t>NAVARRA DE SERVICIOS S.A.</t>
  </si>
  <si>
    <t>A31098064</t>
  </si>
  <si>
    <t>ANNUAL HOSTING IN LINUX SERVES (MAX 500 MB)  ANNUAL HOSTING EXTRA (GB ADDITTIONAL)</t>
  </si>
  <si>
    <t>2730000487</t>
  </si>
  <si>
    <t>42000098448</t>
  </si>
  <si>
    <t>GAS PERIODO 26/01/2017-28/02/2017</t>
  </si>
  <si>
    <t>2730000486</t>
  </si>
  <si>
    <t>50094/2017</t>
  </si>
  <si>
    <t>SERVICIO DE ALARMAR Y DESALARMAR BIDIRECCIONALMENTE, FEBRERO</t>
  </si>
  <si>
    <t>2730000485</t>
  </si>
  <si>
    <t>50110/2017</t>
  </si>
  <si>
    <t>CUOTA TRIMESTRAL MANTENIMIENTO PERIODO FEBRERO ABRIL 2017</t>
  </si>
  <si>
    <t>2730000484</t>
  </si>
  <si>
    <t>50109/2017</t>
  </si>
  <si>
    <t>CUOTA TRIMESTRAL CUSTODIA LLAVES PERIODO FEBRERO ABRIL 2017</t>
  </si>
  <si>
    <t>2730000483</t>
  </si>
  <si>
    <t>50108</t>
  </si>
  <si>
    <t>CONEXIÓN CENTRAL RECEPTORA DE ALARMAS PERIODO FEBRERO ABRIL 2017</t>
  </si>
  <si>
    <t>2730000482</t>
  </si>
  <si>
    <t>17-1706</t>
  </si>
  <si>
    <t>BALDA 118,5X37,5</t>
  </si>
  <si>
    <t>2730000481</t>
  </si>
  <si>
    <t>A/17000083</t>
  </si>
  <si>
    <t>2730000480</t>
  </si>
  <si>
    <t>736222</t>
  </si>
  <si>
    <t>REPARACION BOMBA INFLAS Y DESATASCADOR.</t>
  </si>
  <si>
    <t>2730000479</t>
  </si>
  <si>
    <t>1739620ARA</t>
  </si>
  <si>
    <t>MATERIAL DE LABORATORIO (RABBIT MONOCLONAL)</t>
  </si>
  <si>
    <t>2730000478</t>
  </si>
  <si>
    <t>F081289</t>
  </si>
  <si>
    <t>MATERIAL DE LABORATORIO (PUNTAS PIPETA). 2017/0097.</t>
  </si>
  <si>
    <t>2730000477</t>
  </si>
  <si>
    <t>F081188/1</t>
  </si>
  <si>
    <t>MATERIAL DE LABORATORIO (PUNTAS, CRIOTUBOS). 2017/0076</t>
  </si>
  <si>
    <t>2730000476</t>
  </si>
  <si>
    <t>17000484RI</t>
  </si>
  <si>
    <t>MATERIAL DE LABORATORIO (2014 GLOBAL IRR@25KGY). 2017/0036</t>
  </si>
  <si>
    <t>2730000475</t>
  </si>
  <si>
    <t>F17-00646</t>
  </si>
  <si>
    <t>MATERIAL DE LABORATARIO (PORTAOBJETOS SUPERFROST). 2017/0062</t>
  </si>
  <si>
    <t>2730000474</t>
  </si>
  <si>
    <t>9100026420</t>
  </si>
  <si>
    <t>MATERIAL DE LABORATORIO (AGENCOURT AMPURE XP). 2017/0064</t>
  </si>
  <si>
    <t>2730000473</t>
  </si>
  <si>
    <t>9102945644</t>
  </si>
  <si>
    <t>MATERIAL DE LABORATORIO (PYROMARK Q96). 2017/0007</t>
  </si>
  <si>
    <t>2730000472</t>
  </si>
  <si>
    <t>9102953377</t>
  </si>
  <si>
    <t>MATERIAL DE LABORATORIO (EPITEC CONTROL DNA). 2017/0025</t>
  </si>
  <si>
    <t>2730000471</t>
  </si>
  <si>
    <t>9102949929</t>
  </si>
  <si>
    <t>MATERIAL DE LABORATORIO (EPITECT CONTROL DNA). 2017/0025.</t>
  </si>
  <si>
    <t>2730000470</t>
  </si>
  <si>
    <t>A-191666</t>
  </si>
  <si>
    <t>CONTRATO 18.07.2014 RTI HEALTH SOLUTIONS - HIERRO SACAROSA</t>
  </si>
  <si>
    <t>MATERIAL DE OFICINA (CARTUCHOS TINTA, ROTULADORES,..)</t>
  </si>
  <si>
    <t>2730000469</t>
  </si>
  <si>
    <t>FV31708</t>
  </si>
  <si>
    <t>MATERIAL DE LABORATORIO (VIALES PARA CONTADORES COULTER). 2017/0018.</t>
  </si>
  <si>
    <t>2730000468</t>
  </si>
  <si>
    <t>45020170080</t>
  </si>
  <si>
    <t>2730000467</t>
  </si>
  <si>
    <t>45020170137</t>
  </si>
  <si>
    <t>2730000466</t>
  </si>
  <si>
    <t>MATERIAL DE LABORATORIO (PLACA 96 POCILLOS ESTERIL, FILTRO JERINGA ESTERIL). 2017/0053.</t>
  </si>
  <si>
    <t>2730000465</t>
  </si>
  <si>
    <t>CUOTA FEBRERO EDUARDO ROMANOS.</t>
  </si>
  <si>
    <t>2730000464</t>
  </si>
  <si>
    <t>5200036688</t>
  </si>
  <si>
    <t>MATERIAL DE LABORATORIO (COLUMBIA+CNA).</t>
  </si>
  <si>
    <t>2730000463</t>
  </si>
  <si>
    <t>8200037509</t>
  </si>
  <si>
    <t>MATERIAL DE LABORATORIO (COLUMBIA + CNA).</t>
  </si>
  <si>
    <t>2730000462</t>
  </si>
  <si>
    <t>20170493</t>
  </si>
  <si>
    <t>MATERIAL DE LABORATORIO (CALIBRACION DE LAMPARA RGBW).</t>
  </si>
  <si>
    <t>2730000461</t>
  </si>
  <si>
    <t>FV/21702574</t>
  </si>
  <si>
    <t>MATERIAL DE LABORATORIO (RACK DE CONGELACION WIILMUT).</t>
  </si>
  <si>
    <t>2730000460</t>
  </si>
  <si>
    <t>20369</t>
  </si>
  <si>
    <t>COMERCIAL MALO AURIA SL</t>
  </si>
  <si>
    <t>B50529916</t>
  </si>
  <si>
    <t>MATERIAL DE LABORATORIO (LACTATO ENZIMATICO).</t>
  </si>
  <si>
    <t>2730000459</t>
  </si>
  <si>
    <t>FV/21702226</t>
  </si>
  <si>
    <t>MATERIAL DE LABORATORIO (PUNTA UNIVERSAL AMARILLA).</t>
  </si>
  <si>
    <t>2730000458</t>
  </si>
  <si>
    <t>FV/21702225</t>
  </si>
  <si>
    <t>MATERIAL DE LABORATORIO (PUNTA UNIVERSAL, PUNTA C/FILTRO).</t>
  </si>
  <si>
    <t>2730000457</t>
  </si>
  <si>
    <t>278919</t>
  </si>
  <si>
    <t>MP BIOMEDICALS</t>
  </si>
  <si>
    <t>FR84331914</t>
  </si>
  <si>
    <t>MATERIAL DE LABORATORIO (FIBRONECTIN, HUMAN, PURIFIED).</t>
  </si>
  <si>
    <t>2730000456</t>
  </si>
  <si>
    <t>45020170184</t>
  </si>
  <si>
    <t>MATERIAL DE LABORATORIO (SERVICIO DE MICROSCOPIA OPTICA E IMAGEN).</t>
  </si>
  <si>
    <t>2730000455</t>
  </si>
  <si>
    <t>INFR102771</t>
  </si>
  <si>
    <t>MATERIAL DE LABORATORIO (SAG, CYCLOPAMINE).</t>
  </si>
  <si>
    <t>2730000454</t>
  </si>
  <si>
    <t>278619</t>
  </si>
  <si>
    <t>2730000453</t>
  </si>
  <si>
    <t>8241199262</t>
  </si>
  <si>
    <t>MATERIAL DE LABORATORIO (APO-TRANSFERRIN HUMAN).</t>
  </si>
  <si>
    <t>2730000452</t>
  </si>
  <si>
    <t>8241198239</t>
  </si>
  <si>
    <t>MATERIAL DE LABORATORIO (RETINOIC CID, BOVINE SERUM ALBUMIN).</t>
  </si>
  <si>
    <t>2730000451</t>
  </si>
  <si>
    <t>8241206707</t>
  </si>
  <si>
    <t>MATERIAL DE LABORATORIO (SUPEROXIDE DISMUTASE, CYTOCHROME).</t>
  </si>
  <si>
    <t>2730000450</t>
  </si>
  <si>
    <t>45020170183</t>
  </si>
  <si>
    <t>MATERIAL DE LABORATORIO (SERVICIO DE MICROSCOPÌA OPTIMA E IMAGEN).</t>
  </si>
  <si>
    <t>2730000449</t>
  </si>
  <si>
    <t>8241208017</t>
  </si>
  <si>
    <t>MATERIAL DE LABORATORIO (MONOCLONAL ANTI-CALBINDIN).</t>
  </si>
  <si>
    <t>2730000448</t>
  </si>
  <si>
    <t>8241203499</t>
  </si>
  <si>
    <t>MATERIAL DE LABORATORIO ( GLUCOSE SOLUTION).</t>
  </si>
  <si>
    <t>2730000447</t>
  </si>
  <si>
    <t>FFV06939</t>
  </si>
  <si>
    <t>MATERIAL DE LABORATORIO (RATON SOPF SWISS).</t>
  </si>
  <si>
    <t>2730000446</t>
  </si>
  <si>
    <t>4090430738</t>
  </si>
  <si>
    <t>MATERIAL DE LABORATORIO (X200 PIPETTE).</t>
  </si>
  <si>
    <t>2730000445</t>
  </si>
  <si>
    <t>8241205213</t>
  </si>
  <si>
    <t>MATERIAL DE LABORATORIO (TRYPSIN-EDTA SOLUTION).</t>
  </si>
  <si>
    <t>2730000444</t>
  </si>
  <si>
    <t>50/D0003117</t>
  </si>
  <si>
    <t>GASTOS DE ENVIO.</t>
  </si>
  <si>
    <t>2730000443</t>
  </si>
  <si>
    <t>50/D0003120</t>
  </si>
  <si>
    <t>2730000442</t>
  </si>
  <si>
    <t>50/D0003122</t>
  </si>
  <si>
    <t>2730000441</t>
  </si>
  <si>
    <t>50/D0003119</t>
  </si>
  <si>
    <t>2730000440</t>
  </si>
  <si>
    <t>50/D0003118</t>
  </si>
  <si>
    <t>2730000439</t>
  </si>
  <si>
    <t>50/D0003123</t>
  </si>
  <si>
    <t>2730000438</t>
  </si>
  <si>
    <t>93604</t>
  </si>
  <si>
    <t>2730000437</t>
  </si>
  <si>
    <t>8501044008</t>
  </si>
  <si>
    <t>MATERIAL DE LABORATORI ( SPONIN FOR MOLECULAR, DULBECCO , BOVINE SERUM)</t>
  </si>
  <si>
    <t>2730000436</t>
  </si>
  <si>
    <t>14216</t>
  </si>
  <si>
    <t>PAGO COSTE DEL ALOJAMIENTO DE LA PLATAFORMA ARASIS EN SERVIDOR COMPARTIDO. FEBRERO 2017</t>
  </si>
  <si>
    <t>2730000435</t>
  </si>
  <si>
    <t>ZSFA1700184</t>
  </si>
  <si>
    <t>RECOGIDA DE RESIDUOS ESPECIFICOS</t>
  </si>
  <si>
    <t>2730000434</t>
  </si>
  <si>
    <t>20171538</t>
  </si>
  <si>
    <t>ZAPATO CARMEN LAB VERDE S2 CI SRC TALLA 44, ZAPATO CARMEN LAB VERDE S2 CI SRC TALLA 45</t>
  </si>
  <si>
    <t>2730000433</t>
  </si>
  <si>
    <t>20171759</t>
  </si>
  <si>
    <t>PIJAMACASACA+PANT ML CUELLO PICO P/L ELAST VERDE QUIROFANO TALLAS: M, G, SG</t>
  </si>
  <si>
    <t>2730000432</t>
  </si>
  <si>
    <t>7B60598M</t>
  </si>
  <si>
    <t>SERVICIO DE MANTENIMIENTO CORRESPONDIENTE AL PERIODO 01-03-2017/31-03-2017</t>
  </si>
  <si>
    <t>2730000430</t>
  </si>
  <si>
    <t>8501044010</t>
  </si>
  <si>
    <t>MATERIAL DE LABORATORIO ( FILGTER SYSTEM, PRMI-164 MEDIUM)</t>
  </si>
  <si>
    <t>2730000429</t>
  </si>
  <si>
    <t>2017/0054</t>
  </si>
  <si>
    <t>TRABAJOS DE IMPRESIÓN</t>
  </si>
  <si>
    <t>2730000428</t>
  </si>
  <si>
    <t>FV31851</t>
  </si>
  <si>
    <t>MATERIAL DE LABORATORIO (MICROTUBO, PUNTA PIPETA).</t>
  </si>
  <si>
    <t>2730000427</t>
  </si>
  <si>
    <t>FV31888</t>
  </si>
  <si>
    <t>MATERIAL DE LABORATORIO (EXTRACTO DE CARNE).</t>
  </si>
  <si>
    <t>2730000426</t>
  </si>
  <si>
    <t>FV31873</t>
  </si>
  <si>
    <t>MATERIAL DE LABORATORIO (ENZIMA SPE).</t>
  </si>
  <si>
    <t>2730000425</t>
  </si>
  <si>
    <t>FV31724</t>
  </si>
  <si>
    <t>MATERILA DE LABORATORIO (D-MEM).</t>
  </si>
  <si>
    <t>2730000424</t>
  </si>
  <si>
    <t>FV31807</t>
  </si>
  <si>
    <t>MATERIAL DE LABORATORIO ( AV248743 Y AV248742)</t>
  </si>
  <si>
    <t>2730000423</t>
  </si>
  <si>
    <t>A17/1050</t>
  </si>
  <si>
    <t>MATERIAL DE LABORATORIO ( TERMOMETRO LECTURA DIRECTA + SONDA)</t>
  </si>
  <si>
    <t>2730000415</t>
  </si>
  <si>
    <t>3/17</t>
  </si>
  <si>
    <t>SERVICIO DE CARGA DE DATOS EN EL PROYECTO : PROCESO DE EXTRACCION, TRANSFORMACION Y CARGA DE DATOS ORIGINALES DE 4 PAISES EUROPEOS</t>
  </si>
  <si>
    <t>2730000414</t>
  </si>
  <si>
    <t>20170008</t>
  </si>
  <si>
    <t>SERVICO DE ALOJAMIENTO EN ENTORNO DE PRODUCCION Y REPRODUCCION , PORTAL WEB Y SERVIDOR AMAZON CONTRATADO MES A MES</t>
  </si>
  <si>
    <t>2730000413</t>
  </si>
  <si>
    <t>8241184245</t>
  </si>
  <si>
    <t>MATERIAL DE LABORATORIO (STORAGE BOX MAX CYROSTORE)</t>
  </si>
  <si>
    <t>2730000412</t>
  </si>
  <si>
    <t>FV31619B</t>
  </si>
  <si>
    <t>IVA CORRESPONDIENTE A FACTURA FV31619 PAGADA POR ERROR SIN IVA</t>
  </si>
  <si>
    <t>2730000410</t>
  </si>
  <si>
    <t>345647</t>
  </si>
  <si>
    <t>X-RITE EUROPE GMBH</t>
  </si>
  <si>
    <t>DE29454546</t>
  </si>
  <si>
    <t>MATERIAL DE LABORATORIO (EODIS3)</t>
  </si>
  <si>
    <t>2730000409</t>
  </si>
  <si>
    <t>1700008006</t>
  </si>
  <si>
    <t>FOTOCOPIAS 25-01/23-02 Nº SERIE: V1494200813</t>
  </si>
  <si>
    <t>2730000408</t>
  </si>
  <si>
    <t>1700008004</t>
  </si>
  <si>
    <t>FOTOCOPIAS 25-01/23-02 Nº SERIE: V4498708548</t>
  </si>
  <si>
    <t>2730000407</t>
  </si>
  <si>
    <t>ASESORIA FISCAL FEB´17</t>
  </si>
  <si>
    <t>2730000406</t>
  </si>
  <si>
    <t>F080925</t>
  </si>
  <si>
    <t>TUBO 1,5 ML + ETIQUETAS IMPRESORA</t>
  </si>
  <si>
    <t>2730000405</t>
  </si>
  <si>
    <t>F080924</t>
  </si>
  <si>
    <t>TUBO 1,5 NATURAL</t>
  </si>
  <si>
    <t>2730000404</t>
  </si>
  <si>
    <t>17080636</t>
  </si>
  <si>
    <t>USLIDE VI-ELBOW LUER-SILICONE TUBING-USLIDE MICROSCOPY</t>
  </si>
  <si>
    <t>2730000403</t>
  </si>
  <si>
    <t>9170098543C</t>
  </si>
  <si>
    <t>VIAJES ZGZ-MAD-ZGZ SANDRA GARCIA ARMESTO Y PILAR CALVO 14/2 A 16/2 Y 23/02 Y HOTEL CASUAL MADRID 15/02</t>
  </si>
  <si>
    <t>2730000402</t>
  </si>
  <si>
    <t>9170098544C</t>
  </si>
  <si>
    <t>VIAJE ZGZ-MADRID 16/02 FLAVIA SALCEDO Y MARIA BONO</t>
  </si>
  <si>
    <t>2730000401</t>
  </si>
  <si>
    <t>9170098550C</t>
  </si>
  <si>
    <t>HOTEL TIROL MADRID 02/02-03/02 Y 09/02-10/02 JORGE NAVARRO</t>
  </si>
  <si>
    <t>2730000400</t>
  </si>
  <si>
    <t>50015552</t>
  </si>
  <si>
    <t>MANTEN 007. CALIBRACION Y AJUSTE PIPETA MONOCANAL VARIABLE Y DISPENSADORES.</t>
  </si>
  <si>
    <t>2730000399</t>
  </si>
  <si>
    <t>5200777422</t>
  </si>
  <si>
    <t>GASES ACONDICIONADOS. GASES PUROS Y MEZCLAS: ALPHAGAZ 1 NITROGENO. 2017/0020.</t>
  </si>
  <si>
    <t>2730000398</t>
  </si>
  <si>
    <t>5200777414</t>
  </si>
  <si>
    <t>GASES ACONDICIONADOS. GASES PUROS Y MEZCLAS: CO2 N38. 2017/0002.</t>
  </si>
  <si>
    <t>2730000397</t>
  </si>
  <si>
    <t>5200777404</t>
  </si>
  <si>
    <t>GASES ACONDICIONADOS. GASES PUROS Y MEZCLAS: ALPHAGAZ 1 NITROGENO. 2017/0001.</t>
  </si>
  <si>
    <t>2730000396</t>
  </si>
  <si>
    <t>5100777025</t>
  </si>
  <si>
    <t>GASES ACONDICIONADOS. GASES PUROS Y MEZCLAS: ALPHAGAZ 1 NITROGENO. 2017/0052.</t>
  </si>
  <si>
    <t>2730000395</t>
  </si>
  <si>
    <t>5100777024</t>
  </si>
  <si>
    <t>GASES ACONDICIONADOS. GASES PUROS Y MEZCLAS: ALPHAGAZ 1 NITROGENO. 2017/0038.</t>
  </si>
  <si>
    <t>2730000394</t>
  </si>
  <si>
    <t>5100777023</t>
  </si>
  <si>
    <t>GASES ACONDICIONADOS. GASES PUROS Y MEZCLAS: CO2 N38. 2017/0049.</t>
  </si>
  <si>
    <t>2730000393</t>
  </si>
  <si>
    <t>17.107</t>
  </si>
  <si>
    <t>MANTEN 010. CAMBIO DE TUBOS Y PLACAS INSECTOCUTORES.</t>
  </si>
  <si>
    <t>2730000392</t>
  </si>
  <si>
    <t>45020170134</t>
  </si>
  <si>
    <t>2730000391</t>
  </si>
  <si>
    <t>45020170079</t>
  </si>
  <si>
    <t>2730000390</t>
  </si>
  <si>
    <t>17/0099</t>
  </si>
  <si>
    <t>MANTEN 092. CALIBRACION INST. PESAJE IPFNA.</t>
  </si>
  <si>
    <t>2730000389</t>
  </si>
  <si>
    <t>C2017.56</t>
  </si>
  <si>
    <t>FUNDACION PARA LA INVESTIGACION</t>
  </si>
  <si>
    <t>G83195305</t>
  </si>
  <si>
    <t>INSCRIPCION EDUARDO ROMANOS WORKSHOP DE INTRODUCCION A LA IMAGEN MOLECOLAR PRECLINICA.</t>
  </si>
  <si>
    <t>2730000387</t>
  </si>
  <si>
    <t>9170098551C</t>
  </si>
  <si>
    <t>VIAJE RAMON LAUNA ZGZ-BCN-ZGZ AL SEMINARIO SOBRE ANALITICA DE DATOS MASIVOS EN SALUD</t>
  </si>
  <si>
    <t>2730000386</t>
  </si>
  <si>
    <t>195125280</t>
  </si>
  <si>
    <t>MATERIAL DE LABORATORIO ( ECLIPSE PLUS C18). 2016/0185.</t>
  </si>
  <si>
    <t>2730000385</t>
  </si>
  <si>
    <t>7061343797</t>
  </si>
  <si>
    <t>MATERIAL DE LABOATORIO (TIP 0,1-10µL MICROPOINT CL GRAD). 2017/0085.</t>
  </si>
  <si>
    <t>2730000384</t>
  </si>
  <si>
    <t>253</t>
  </si>
  <si>
    <t>MATERIAL DE LABORATORIO ( TUBOS 0379 )</t>
  </si>
  <si>
    <t>2730000383</t>
  </si>
  <si>
    <t>630029 RI</t>
  </si>
  <si>
    <t>2730000382</t>
  </si>
  <si>
    <t>631684 RI</t>
  </si>
  <si>
    <t>2730000381</t>
  </si>
  <si>
    <t>628594 RI</t>
  </si>
  <si>
    <t>MATERIAL DE LABORATORIO-DNA OLIGO,25N,DESALTED. DRY</t>
  </si>
  <si>
    <t>2730000380</t>
  </si>
  <si>
    <t>631223 RI</t>
  </si>
  <si>
    <t>MATERIAL DE LABORATORIO: GENERULER 100 BP DNA LADDER BENCHMARK PRESTAIN PORTO LADDER BHK-21 GLASGOW MEM) W/O TPB CE</t>
  </si>
  <si>
    <t>2730000379</t>
  </si>
  <si>
    <t>9170098552C</t>
  </si>
  <si>
    <t>RF-T-22/02 ZARAGOZA-MADRID MADRID-ZARAGOZA BILLETES DE TREN ANGEL LANAS ARBEOLA</t>
  </si>
  <si>
    <t>2730000378</t>
  </si>
  <si>
    <t>628235 RI</t>
  </si>
  <si>
    <t>MATERIAL DE LABORATORIO: DNA OLIGO 25N DESALTED DRY</t>
  </si>
  <si>
    <t>2730000377</t>
  </si>
  <si>
    <t>701N0034515</t>
  </si>
  <si>
    <t>FACTURACION DEL 01/02/2017 AL 28/02/2017</t>
  </si>
  <si>
    <t>2730000376</t>
  </si>
  <si>
    <t>9170098548C</t>
  </si>
  <si>
    <t>RF T 09-03 ZARAGOZA MADRID MADRID ZARAGOZA</t>
  </si>
  <si>
    <t>2730000375</t>
  </si>
  <si>
    <t>9170098547C</t>
  </si>
  <si>
    <t>RF-T-06/02 ZARAGOZA MADRID MADRID ZARAGOZA</t>
  </si>
  <si>
    <t>UX-R-10/11 LCG/MAD</t>
  </si>
  <si>
    <t>2730000373</t>
  </si>
  <si>
    <t>17/33.716</t>
  </si>
  <si>
    <t>DISTRIBUCION TECNICA DE MAQUINARIA S.L.</t>
  </si>
  <si>
    <t>B50160050</t>
  </si>
  <si>
    <t>REPARACION MAQ. KARCHER HD 9/19 M. MANTEN 022.</t>
  </si>
  <si>
    <t>2730000372</t>
  </si>
  <si>
    <t>9280038882</t>
  </si>
  <si>
    <t>OLYMPUS IBERIA, S.A.U.</t>
  </si>
  <si>
    <t>A08214157</t>
  </si>
  <si>
    <t>MATERIAL DE LABORATORIO: TISSUE-TEK III. 2017/0060.</t>
  </si>
  <si>
    <t>2730000371</t>
  </si>
  <si>
    <t>7061330431</t>
  </si>
  <si>
    <t>MATERIAL DE LABORATORIO: PIPET SEROLOGICAL. 2017/0043.</t>
  </si>
  <si>
    <t>2730000370</t>
  </si>
  <si>
    <t>9170043323C</t>
  </si>
  <si>
    <t>ALOSA 12/01 TOULOUSE. HOTEL RAYMOND IV TOLOUSE 12/01-13/01.</t>
  </si>
  <si>
    <t>2730000369</t>
  </si>
  <si>
    <t>9170043322C</t>
  </si>
  <si>
    <t>RENFE 27/01 ZAZ/MAD JORGE NAVARRO LOPEZ.</t>
  </si>
  <si>
    <t>2730000368</t>
  </si>
  <si>
    <t>123</t>
  </si>
  <si>
    <t>SECUENCIACION DNA.</t>
  </si>
  <si>
    <t>2730000367</t>
  </si>
  <si>
    <t>626901 RI.</t>
  </si>
  <si>
    <t>MATERIAL DE LABORATORIO (DNA OLIGO 25N DESALTED DRY MIN HANDLING CHARGE).</t>
  </si>
  <si>
    <t>2730000366</t>
  </si>
  <si>
    <t>625803 RI.</t>
  </si>
  <si>
    <t>MATERIAL DE LABORATORIO (BDT V3.1 RR-100).</t>
  </si>
  <si>
    <t>2730000365</t>
  </si>
  <si>
    <t>625550 RI.</t>
  </si>
  <si>
    <t>MATERIAL DE LABORATORIO (PCR 8 STRIP FLAT, FG FAST. FG OPTICAL).</t>
  </si>
  <si>
    <t>2730000364</t>
  </si>
  <si>
    <t>625136 RI.</t>
  </si>
  <si>
    <t>MATERIAL DE LABORATORIO (TAQMAN SNP ASSAYS MTO HUMAN).</t>
  </si>
  <si>
    <t>2730000363</t>
  </si>
  <si>
    <t>624852 RI.</t>
  </si>
  <si>
    <t>2730000362</t>
  </si>
  <si>
    <t>F080796</t>
  </si>
  <si>
    <t>MATERIAL DE LABORATORIO: PUNTA PIPETA. 2017/0056.</t>
  </si>
  <si>
    <t>2730000361</t>
  </si>
  <si>
    <t>7061330432</t>
  </si>
  <si>
    <t>MATERIAL DE LABORATORIO: ALGAE INHIBITOR CLEAR BATH. 2017/0047.</t>
  </si>
  <si>
    <t>2730000360</t>
  </si>
  <si>
    <t>7061334797</t>
  </si>
  <si>
    <t>MATERIAL DE LABORATORIO: DRYSTRIP GEL. 2017/0057.</t>
  </si>
  <si>
    <t>2730000359</t>
  </si>
  <si>
    <t>7061330433</t>
  </si>
  <si>
    <t>MATERIAL DE LABORATORIO: PIPET SEROLOGICAL. 2017/0048.</t>
  </si>
  <si>
    <t>2730000358</t>
  </si>
  <si>
    <t>201700123</t>
  </si>
  <si>
    <t>TOMAS ARAGONES LUCIA</t>
  </si>
  <si>
    <t>17193056G</t>
  </si>
  <si>
    <t>ASISTENCIA CONGRESO UK PSYCHODERMATOLOGY LONDRES 27-29 ENERO´16</t>
  </si>
  <si>
    <t>2730000357</t>
  </si>
  <si>
    <t>201700122</t>
  </si>
  <si>
    <t>PUBLICACIÓN ARTÍCULO SELF-INFLICTED LESIONS IN DERMATOLOGY</t>
  </si>
  <si>
    <t>2730000356</t>
  </si>
  <si>
    <t>201700121</t>
  </si>
  <si>
    <t>REUNIÓN DE COORDINACIÓN EXECUTIVE COMMITEEE ESDAP EN BRES 03-06-16 ASITENCIA Y ALOJAMIENTO</t>
  </si>
  <si>
    <t>2730000355</t>
  </si>
  <si>
    <t>201700125</t>
  </si>
  <si>
    <t>POSTGRADO EN ÉTICA CLÍNICA MADRID 2017</t>
  </si>
  <si>
    <t>2730000354</t>
  </si>
  <si>
    <t>201700127</t>
  </si>
  <si>
    <t>MARRON MOYA SERVANDO EUGENIO</t>
  </si>
  <si>
    <t>FORMACIÓN PRESENCIAL POSTGRADO EN ÉTICA CLÍNICA 25-29 ABRIL ´16 MADRID</t>
  </si>
  <si>
    <t>2730000353</t>
  </si>
  <si>
    <t>201700126</t>
  </si>
  <si>
    <t>2730000352</t>
  </si>
  <si>
    <t>201700124</t>
  </si>
  <si>
    <t>GASTOS ORGANIZACIÓN II REUNIÓN DEL GAI+PD Y GEDESPI EN ZARAGOZA 25-26 NOV´16</t>
  </si>
  <si>
    <t>2730000351</t>
  </si>
  <si>
    <t>7061294296</t>
  </si>
  <si>
    <t>MATERIAL DE LABORATORIO: TIP 0.1, PROTEIN LOBIND. 2016/0298.</t>
  </si>
  <si>
    <t>2730000350</t>
  </si>
  <si>
    <t>627694 RI</t>
  </si>
  <si>
    <t>MATERIAL DE LABORATORIO: 96W FST CALIBRATOR W/ABY, BDT V3.1. 2017/0028.</t>
  </si>
  <si>
    <t>2730000349</t>
  </si>
  <si>
    <t>628232 RI</t>
  </si>
  <si>
    <t>MATERIAL DE LABORATORIO: 96 WELL MAGNETIC-RING STAND. 2017/0033.</t>
  </si>
  <si>
    <t>2730000348</t>
  </si>
  <si>
    <t>631687 RI</t>
  </si>
  <si>
    <t>MATERIAL DE LABORATORIO: ANODE BFFR CONTAINR, CATHODE BFR, POP-7. 2017/0059.</t>
  </si>
  <si>
    <t>2730000347</t>
  </si>
  <si>
    <t>632575 RI</t>
  </si>
  <si>
    <t>MATERIAL DE LABORATORIO: QUBIT ASSAY TUBES, HI-DI FORMAMIDE, POP-7. 2017/0071.</t>
  </si>
  <si>
    <t>2730000346</t>
  </si>
  <si>
    <t>17080097</t>
  </si>
  <si>
    <t>REPARACION EQUIPO BAÑO CONGELACION MARCA SP SCIENTIFIC MOD. HISTOCHILL HC80.</t>
  </si>
  <si>
    <t>2730000345</t>
  </si>
  <si>
    <t>9730</t>
  </si>
  <si>
    <t>THE EUROPEAN JOBSITE COMPANY</t>
  </si>
  <si>
    <t>GB880905504</t>
  </si>
  <si>
    <t>STANDARD JOB ADVERT ON EUROBRUSSELS . COM</t>
  </si>
  <si>
    <t>2730000344</t>
  </si>
  <si>
    <t>ZA17/00233</t>
  </si>
  <si>
    <t>POR LOS SERVICIOS PRESTADOS EN SUS INSTALACIONES H DIURNAS EXP02/2016</t>
  </si>
  <si>
    <t>2730000343</t>
  </si>
  <si>
    <t>103745</t>
  </si>
  <si>
    <t>SSCC-CALIDAD</t>
  </si>
  <si>
    <t>AUDITORIA RENOVACION ISO 9001</t>
  </si>
  <si>
    <t>2730000342</t>
  </si>
  <si>
    <t>84070161</t>
  </si>
  <si>
    <t>RELACION SUMINISTRO MATERIAL FEBRERO 2017</t>
  </si>
  <si>
    <t>2730000341</t>
  </si>
  <si>
    <t>000401</t>
  </si>
  <si>
    <t>LIMPIEZA MES DE FEBRERO</t>
  </si>
  <si>
    <t>2730000340</t>
  </si>
  <si>
    <t>17-480</t>
  </si>
  <si>
    <t>COPIA LLAVE TEKNO SB MANDO A DISTANCIA CODIFICADO COPIA LLAVER  NORMAL COPILA LLAVE TEKNO SB COPIA LLAVE DOBLE DENTADO Y COPIA LLAVE NORMAL</t>
  </si>
  <si>
    <t>2730000339</t>
  </si>
  <si>
    <t>00074</t>
  </si>
  <si>
    <t>DEINTA SEGURIDAD SL</t>
  </si>
  <si>
    <t>B99060089</t>
  </si>
  <si>
    <t>CONTROLADOR REMOTO I/O TPC/IP SOLLAE CIE-H12 PUESTA EN MARCHA Y PRUEBAS CON LA UNIDAD DE SEGURIDAD</t>
  </si>
  <si>
    <t>2730000338</t>
  </si>
  <si>
    <t>12160828336</t>
  </si>
  <si>
    <t>PERIODO FACTURADO DEL 25-11-2016 AL 22-12-2016</t>
  </si>
  <si>
    <t>82833-6</t>
  </si>
  <si>
    <t>PERIODO FACTURADO 25-11-2016 AL 22-12-2016 (AGUA)</t>
  </si>
  <si>
    <t>2730000337</t>
  </si>
  <si>
    <t>A/17000025</t>
  </si>
  <si>
    <t>SERVICIO DE RETIRADA MATERIAL RECICLABLE</t>
  </si>
  <si>
    <t>2730000336</t>
  </si>
  <si>
    <t>50030/2017</t>
  </si>
  <si>
    <t>SERVICIO DE ALARMAR YDESALARMAR BIDIRECCIONALMENTE, PRESTADO DURANTE EL MES DE ENERO</t>
  </si>
  <si>
    <t>2730000335</t>
  </si>
  <si>
    <t>50029/2017</t>
  </si>
  <si>
    <t>SALTO DE ALARMA CENTRO DE INVESTIGACION BIOMEDICA DE ARAGON DIAS TOTALES (22 Y30 DE ENERO)</t>
  </si>
  <si>
    <t>2730000334</t>
  </si>
  <si>
    <t>26177</t>
  </si>
  <si>
    <t>PROBAR CONEXIONES DETE SERVICIO Nº 1000030926 FECHA 27/01/2017</t>
  </si>
  <si>
    <t>2730000333</t>
  </si>
  <si>
    <t>17001488</t>
  </si>
  <si>
    <t>10 ZL-G4-CAB/595X595X48/SP DEL 07/02/2017</t>
  </si>
  <si>
    <t>2730000332</t>
  </si>
  <si>
    <t>84060721</t>
  </si>
  <si>
    <t>SUMINISTRO HIPOCLORITO GARRAFA 25L GARRAFA HIPOCLORITO SODICO 25L (30KG)</t>
  </si>
  <si>
    <t>2730000331</t>
  </si>
  <si>
    <t>84060720</t>
  </si>
  <si>
    <t>ANTIVIBRATORIO TIPO C DN40-PEDIDO MANTEN 034 ANTIVIBRATORIO TIPO C DN40</t>
  </si>
  <si>
    <t>2730000330</t>
  </si>
  <si>
    <t>02/2017</t>
  </si>
  <si>
    <t>BUROFAX</t>
  </si>
  <si>
    <t>BILLETE DE AUTOBUS</t>
  </si>
  <si>
    <t>BILLETE PARKING COMPRA CABLE Y MATERIAL DE OFICINA (4,42+10,77+6,50)</t>
  </si>
  <si>
    <t>2730000329</t>
  </si>
  <si>
    <t>1700001643</t>
  </si>
  <si>
    <t>COPIAS BLANCO Y NEGRO 25/11/2016: 425432 -26/01/2017: 435.914=10482</t>
  </si>
  <si>
    <t>2730000328</t>
  </si>
  <si>
    <t>17/2017</t>
  </si>
  <si>
    <t>ASESORIA JURIDICA FEBRERO</t>
  </si>
  <si>
    <t>2730000327</t>
  </si>
  <si>
    <t>4/2017</t>
  </si>
  <si>
    <t>ASESORIA JURIDICA MES DE ENERO</t>
  </si>
  <si>
    <t>2730000326</t>
  </si>
  <si>
    <t>2017/89</t>
  </si>
  <si>
    <t>HONORARIOS CORRESPONDIENTES A FEBRERO 2017</t>
  </si>
  <si>
    <t>2730000325</t>
  </si>
  <si>
    <t>C-896</t>
  </si>
  <si>
    <t>20% AL INICIO DEL PROYECTO PORTAL SECTOR SANITARIO HUESCA S/ PRESUPUESTO APROBADO</t>
  </si>
  <si>
    <t>2730000324</t>
  </si>
  <si>
    <t>623599 RI.</t>
  </si>
  <si>
    <t>MATERIAL DE LABORATORIO ( DNA OLIGO)</t>
  </si>
  <si>
    <t>2730000323</t>
  </si>
  <si>
    <t>1343</t>
  </si>
  <si>
    <t>2730000322</t>
  </si>
  <si>
    <t>607417 RI</t>
  </si>
  <si>
    <t>IDENTIFICATION AND VALIDATION OF CEREBRAL KCA3.1/KCA2.3 POTASSIUM CHANNELS</t>
  </si>
  <si>
    <t>MATERIAL DE LABORATORIO ( SYBR SELECT MASTER MIX)</t>
  </si>
  <si>
    <t>2730000321</t>
  </si>
  <si>
    <t>601104 RI</t>
  </si>
  <si>
    <t>MATERIAL DE LABORATORIO ( DNAFREE 50 )</t>
  </si>
  <si>
    <t>2730000320</t>
  </si>
  <si>
    <t>9160505534C</t>
  </si>
  <si>
    <t>GASTOS DE VIAJE EN TREN DE ENRIQUE BERNAL EL 27/11 ZARAGOZA - BARCELONA</t>
  </si>
  <si>
    <t>2730000319</t>
  </si>
  <si>
    <t>9160567629C</t>
  </si>
  <si>
    <t>GASTOS DE VIAJE BARCELONA -ZARAGOZA IDA Y VUELTA DE MARC AGUILAR SANTIAGO EL 13/12/2016</t>
  </si>
  <si>
    <t>2730000318</t>
  </si>
  <si>
    <t>606870 RI</t>
  </si>
  <si>
    <t>MATERIAL DE LABORATORIO ( REVERTAID H MINUS 1 ST, RNASEZAP)</t>
  </si>
  <si>
    <t>2730000317</t>
  </si>
  <si>
    <t>9160567627C</t>
  </si>
  <si>
    <t>GASTOS DE VIAJE JORGE NAVARRO EL 14/12/2016 ZARAGOZA- MADRID</t>
  </si>
  <si>
    <t>2730000316</t>
  </si>
  <si>
    <t>614757 RI.</t>
  </si>
  <si>
    <t>MATERIAL DE LABORATORIO ( SUPERSCRIPT III REV TRANSCRIPT)</t>
  </si>
  <si>
    <t>2730000315</t>
  </si>
  <si>
    <t>1102</t>
  </si>
  <si>
    <t>2730000314</t>
  </si>
  <si>
    <t>1697</t>
  </si>
  <si>
    <t>2730000313</t>
  </si>
  <si>
    <t>9160505535C</t>
  </si>
  <si>
    <t>GASTOS DE VIAJE DE ENRIQUE BERNAL BARCELONA- ZARAGOZ EL 30/11/2016</t>
  </si>
  <si>
    <t>2730000312</t>
  </si>
  <si>
    <t>1592</t>
  </si>
  <si>
    <t>2730000311</t>
  </si>
  <si>
    <t>613363 RI.</t>
  </si>
  <si>
    <t>MATERIAL DE LABORATORIO ( DULBECCO , MI9N HALDING)</t>
  </si>
  <si>
    <t>2730000310</t>
  </si>
  <si>
    <t>614459 RI.</t>
  </si>
  <si>
    <t>MATERIAL DE LABORATORIO ( WELL FAST THERMAL, PDII , BCUI, MBOI)</t>
  </si>
  <si>
    <t>2730000309</t>
  </si>
  <si>
    <t>615482 RI.</t>
  </si>
  <si>
    <t>2730000308</t>
  </si>
  <si>
    <t>617316 RI.</t>
  </si>
  <si>
    <t>MATERIAL DE LABORATORIO ( 5 AND CARBOSY  SNARF)</t>
  </si>
  <si>
    <t>2730000307</t>
  </si>
  <si>
    <t>1208</t>
  </si>
  <si>
    <t>2730000306</t>
  </si>
  <si>
    <t>596517 RI</t>
  </si>
  <si>
    <t>MATERIAL DE LABORATORIO ( KNOCKOUT, KNOCKOUT, COLLAGENASE, ISCOVE, TRPSION,ECORI)</t>
  </si>
  <si>
    <t>2730000305</t>
  </si>
  <si>
    <t>618686 RI.</t>
  </si>
  <si>
    <t>MATERIAL DE LABORATORIO ( EXOSAP IT , BDT V3 EQ BUFFER , HI-DI FORMAMINE BOTTLE)</t>
  </si>
  <si>
    <t>2730000304</t>
  </si>
  <si>
    <t>605367 RI.</t>
  </si>
  <si>
    <t>MATERIAL DE LABORATORIO ( BDT V3 PR 100 SEQ BUFFER)</t>
  </si>
  <si>
    <t>2730000303</t>
  </si>
  <si>
    <t>614759 RI.</t>
  </si>
  <si>
    <t>MATERIAL DE LABORATORIO (BDT V3 SEQ BUFFER)</t>
  </si>
  <si>
    <t>2730000302</t>
  </si>
  <si>
    <t>715</t>
  </si>
  <si>
    <t>2730000301</t>
  </si>
  <si>
    <t>1029</t>
  </si>
  <si>
    <t>2730000300</t>
  </si>
  <si>
    <t>351</t>
  </si>
  <si>
    <t>2730000299</t>
  </si>
  <si>
    <t>1004</t>
  </si>
  <si>
    <t>2730000298</t>
  </si>
  <si>
    <t>9160507529C</t>
  </si>
  <si>
    <t>GASTOS DE VIAJE ZAZ/MAD EL 23/11 DEFRANCISCO ESTUPIÑAN</t>
  </si>
  <si>
    <t>2730000297</t>
  </si>
  <si>
    <t>9160505533C</t>
  </si>
  <si>
    <t>GASTOS DE VIAJE BCN/BRU/BCN EL 27/11/2016 DE ENRIQUE BERNAL</t>
  </si>
  <si>
    <t>2730000296</t>
  </si>
  <si>
    <t>9160531107C</t>
  </si>
  <si>
    <t>GASTOS DE VIAJE ZARAGOZ-MADRID  Y AGP/MAD IDA Y VUELTA  EL 20/12/2016 DE BEATRIZ POBLADOR</t>
  </si>
  <si>
    <t>2730000295</t>
  </si>
  <si>
    <t>9160507530C</t>
  </si>
  <si>
    <t>GASTOS DE VIAJE EL 23/11/2016 MAD/ZAZ DE FRANCISCO ESTUPIÑAN</t>
  </si>
  <si>
    <t>2730000294</t>
  </si>
  <si>
    <t>FV31699</t>
  </si>
  <si>
    <t>MATERIAL DE LABORATORIO ( MICROTUBO 1,5 PP C/500 , PUNTA PIPETA 200 B/500 UDS)</t>
  </si>
  <si>
    <t>2730000293</t>
  </si>
  <si>
    <t>FV31630</t>
  </si>
  <si>
    <t>MATERIAL DE LABORATORIO ( BAE OLIGO )</t>
  </si>
  <si>
    <t>2730000292</t>
  </si>
  <si>
    <t>FV31619</t>
  </si>
  <si>
    <t>MATERIAL DE LABORATORIO (MICROTUBO OPACO, TAPON MARRON)</t>
  </si>
  <si>
    <t>2730000291</t>
  </si>
  <si>
    <t>6106212119</t>
  </si>
  <si>
    <t>BIOMED CENTRAL LTD.</t>
  </si>
  <si>
    <t>GB82382632</t>
  </si>
  <si>
    <t>PUBLICACION DE ARTICULO "EFFECTS OF MINDFULNESS- BASED INTERVENTIONS ON BIOMARKERS IN HEALTHY AND CANCER POPULATIONS: "</t>
  </si>
  <si>
    <t>2730000285</t>
  </si>
  <si>
    <t>ORTÍN OBÓN MARTA</t>
  </si>
  <si>
    <t>73005776G</t>
  </si>
  <si>
    <t>TRES DE SEGUIMIENTO, TEST DE FIJACION Y TEST DE CERRAMIENTO</t>
  </si>
  <si>
    <t>2730000284</t>
  </si>
  <si>
    <t>F17007247</t>
  </si>
  <si>
    <t>FACTURACION MENSUAL 01/01/2017 AL 31/01/2017</t>
  </si>
  <si>
    <t>2730000283</t>
  </si>
  <si>
    <t>01/02</t>
  </si>
  <si>
    <t>REUNION BIOEF</t>
  </si>
  <si>
    <t>2730000282</t>
  </si>
  <si>
    <t>4001965435</t>
  </si>
  <si>
    <t>ENVIOS VARIOS MED DE ENERO</t>
  </si>
  <si>
    <t>2730000281</t>
  </si>
  <si>
    <t>2017/018</t>
  </si>
  <si>
    <t>CUOTA ASOCIADO REGIC ANUALIDAD 2017</t>
  </si>
  <si>
    <t>2730000280</t>
  </si>
  <si>
    <t>20170172</t>
  </si>
  <si>
    <t>REVISION Y MODIFICACIONES COMPLEMENTARIAS A INFORME SOBRE EL PROYECTO DE ANALISIS Y EXPLOTACION DE DATOS DEL SISTEMA DE SALUD DE ARAGON-ADECUACION O INADECUACION A LA NORMATIVA DE PROTECCION DE DATOS DE CARÁCTER PERSONAL</t>
  </si>
  <si>
    <t>2730000279</t>
  </si>
  <si>
    <t>A-187772</t>
  </si>
  <si>
    <t>2730000278</t>
  </si>
  <si>
    <t>201603777</t>
  </si>
  <si>
    <t>MANTENIMIENTO SISTEMA CONTRA INCENDIOS SEGÚN SU PEDIDO Nº MANTENIMIENTO 044 DEL 12 DE DICIEMBRE DE 2016 MANTENIMIENTO SISTEMA CONTRA INCENDIOS AÑO 2016</t>
  </si>
  <si>
    <t>2730000277</t>
  </si>
  <si>
    <t>7B00082M</t>
  </si>
  <si>
    <t>POR EL SERVICIO DE MANTENIMIENTO CORRESPONDIENTE AL PERIODO DEL 01/01/2017 A 31/01/2017</t>
  </si>
  <si>
    <t>2730000275</t>
  </si>
  <si>
    <t>84060719</t>
  </si>
  <si>
    <t>MES DE SEPTIEMBRE MANTEINIMIENTO EXPEDIENTE</t>
  </si>
  <si>
    <t>2730000274</t>
  </si>
  <si>
    <t>20011700122</t>
  </si>
  <si>
    <t>FOTODOCUMENTACION SERVIDAD POR SURAD E INSTITUTOS DEL CSIC ADHERIDOS</t>
  </si>
  <si>
    <t>2730000273</t>
  </si>
  <si>
    <t>20170612</t>
  </si>
  <si>
    <t>BOTA AGUA BLANCA S4 T 44 Y BOTA AGUA BLANCA S4 T42</t>
  </si>
  <si>
    <t>2730000271</t>
  </si>
  <si>
    <t>9160567626X</t>
  </si>
  <si>
    <t>HOTEL GRAN RAYMOND TOULON DUI/SA 08/</t>
  </si>
  <si>
    <t>2730000270</t>
  </si>
  <si>
    <t>9160505548C</t>
  </si>
  <si>
    <t>HOTEL GRAND RAYMOND TOULON DUI/SA08/</t>
  </si>
  <si>
    <t>2730000269</t>
  </si>
  <si>
    <t>9160505557C</t>
  </si>
  <si>
    <t>RF-T-24/11 MONTPELLIE/BCN</t>
  </si>
  <si>
    <t>2730000266</t>
  </si>
  <si>
    <t>000235-2</t>
  </si>
  <si>
    <t>LIMPIEZA MES DE ENERO</t>
  </si>
  <si>
    <t>2730000265</t>
  </si>
  <si>
    <t>9160434215B</t>
  </si>
  <si>
    <t>GASTOS DE VIAJE ZARAGOZA -MADRID EL 16/10/2016 POR ASISTENCIA A REUNION DE CORRDINACION DE ALEXANDRA PRADOS</t>
  </si>
  <si>
    <t>2730000264</t>
  </si>
  <si>
    <t>00016</t>
  </si>
  <si>
    <t>WATSON CME, S.L.</t>
  </si>
  <si>
    <t>B99384992</t>
  </si>
  <si>
    <t>MAQUETACIÓN TESES CLAUDIA JOSA</t>
  </si>
  <si>
    <t>2730000263</t>
  </si>
  <si>
    <t>4090423207</t>
  </si>
  <si>
    <t>MATERIAL DE LABORATORIO: X200 STRIPETTE 10ML, PASTERURPIPETT, X960 PTA FILTRO. 2017/0027.</t>
  </si>
  <si>
    <t>2730000262</t>
  </si>
  <si>
    <t>624972 RI.</t>
  </si>
  <si>
    <t>MATERIAL DE LABORATORIO: POP-7 POLYMER. 2016/0320.</t>
  </si>
  <si>
    <t>2730000261</t>
  </si>
  <si>
    <t>625800 RI.</t>
  </si>
  <si>
    <t>MATERIAL DE LABORATORIO: ANODE BFFR CONTAINR, CATHODE BFR, POP-7. 2017/0013.</t>
  </si>
  <si>
    <t>2730000260</t>
  </si>
  <si>
    <t>001911485</t>
  </si>
  <si>
    <t>MATERIAL DE LABORATORIO: REF BD 561738, REF BD 563891. 2017/0042.</t>
  </si>
  <si>
    <t>2730000259</t>
  </si>
  <si>
    <t>7061326393</t>
  </si>
  <si>
    <t>MATERIAL DE LABORATORIO: ETANOL 96º, PIPET SEROLOGICAL. 2017/0043.</t>
  </si>
  <si>
    <t>2730000258</t>
  </si>
  <si>
    <t>91422204363</t>
  </si>
  <si>
    <t>TASA DE INSPECCION Y CONTROL DE FUNCIONAMIENTO DE LAS INSTALACIONES RADIACTIVAS DE SEGUNDA CATEGORIA.</t>
  </si>
  <si>
    <t>2730000257</t>
  </si>
  <si>
    <t>21700586</t>
  </si>
  <si>
    <t>MATERIAL DE LABORATORIO: CR-36 CON PULVERIZADOR. 2017/0015.</t>
  </si>
  <si>
    <t>2730000256</t>
  </si>
  <si>
    <t>86/17</t>
  </si>
  <si>
    <t>MATERIAL DE LABORATORIO. CUBREZAPATOS</t>
  </si>
  <si>
    <t>2730000255</t>
  </si>
  <si>
    <t>17/27</t>
  </si>
  <si>
    <t>MATERIAL DE LABORATORIO: DETERGENTE, BOBINAS, CALZAS, GUANTES. 2016/0331.</t>
  </si>
  <si>
    <t>2730000254</t>
  </si>
  <si>
    <t>17/84</t>
  </si>
  <si>
    <t>MATERIAL DE LABORATORIO: MASCARILLAS. 2017/0029.</t>
  </si>
  <si>
    <t>2730000253</t>
  </si>
  <si>
    <t>450/0009</t>
  </si>
  <si>
    <t>POR LOS TRABAJOS INCLUIDOS EN EL ALBARAN 4505 DEL SERVICIO GENERAL DE APOYO A LA INVESTIGACION. CURSO DE ACCESOS VENOSOS.</t>
  </si>
  <si>
    <t>2730000252</t>
  </si>
  <si>
    <t>450/0007</t>
  </si>
  <si>
    <t>POR LOS TRABAJOS INCLUIDOS EN EL ALBARAN 790 DEL SERVICIO DE EXPERIMENTACION ANIMAL. CURSO DE ACCESOS VENOSOS Y TERAPIA INTRAVENOSA.</t>
  </si>
  <si>
    <t>2730000251</t>
  </si>
  <si>
    <t>FACDYN/11</t>
  </si>
  <si>
    <t>MATERIAL DE LABORATORIO: CAJAS. 2016/0330.</t>
  </si>
  <si>
    <t>2730000250</t>
  </si>
  <si>
    <t>FV31503</t>
  </si>
  <si>
    <t>MATERIAL DE LABORATORIO: PUNTAS PIPETA.</t>
  </si>
  <si>
    <t>2730000249</t>
  </si>
  <si>
    <t>1700308</t>
  </si>
  <si>
    <t>PIENSO CONEJOS Y GAZAPOS.</t>
  </si>
  <si>
    <t>2730000248</t>
  </si>
  <si>
    <t>APC001/16 TRANSPORTE ANIMALES CURSO.</t>
  </si>
  <si>
    <t>2730000247</t>
  </si>
  <si>
    <t>17-1701</t>
  </si>
  <si>
    <t>MANTEN 088. PATAS MESA Y ARMARIO LLAVES.</t>
  </si>
  <si>
    <t>2730000246</t>
  </si>
  <si>
    <t>800095</t>
  </si>
  <si>
    <t>MANTEN 094. CREMALLERA, SOPORTE Y TABLERO.</t>
  </si>
  <si>
    <t>2730000245</t>
  </si>
  <si>
    <t>F080088</t>
  </si>
  <si>
    <t>MATERIAL DE LABORATORIO: LABMAP FLUIDO DEL SISTEMA. 2016/0334.</t>
  </si>
  <si>
    <t>2730000244</t>
  </si>
  <si>
    <t>17300018</t>
  </si>
  <si>
    <t>MATERIAL DE LABORATORIO: ARBOCEL PERFORMANCE SMALL. 2016/0287.</t>
  </si>
  <si>
    <t>2730000243</t>
  </si>
  <si>
    <t>17300125</t>
  </si>
  <si>
    <t>MATERIAL DE LABORATORIO: ARBOCEL PERFORMANCE SMALL. 2017/0004.</t>
  </si>
  <si>
    <t>2730000242</t>
  </si>
  <si>
    <t>17000214 RI</t>
  </si>
  <si>
    <t>MATERIAL DE LABORATORIO: 2014 GLOBAL IRR. 2017/0003.</t>
  </si>
  <si>
    <t>2730000241</t>
  </si>
  <si>
    <t>9102947856</t>
  </si>
  <si>
    <t>MATERIAL DE LABORATORIO: QIAAMP DNA MINI KIT. 2017/0025.</t>
  </si>
  <si>
    <t>2730000240</t>
  </si>
  <si>
    <t>17/3</t>
  </si>
  <si>
    <t>MATERIAL DE LABORATORIO: MASCARILLAS. 2016/0313.</t>
  </si>
  <si>
    <t>2730000239</t>
  </si>
  <si>
    <t>17/2</t>
  </si>
  <si>
    <t>MATERIAL DE LABORATORIO: GUANTES. 2016/0283.</t>
  </si>
  <si>
    <t>2730000238</t>
  </si>
  <si>
    <t>2816206685</t>
  </si>
  <si>
    <t>MATERIAL DE LABORATORIO: XENOLIGHT D-LUCIFERIN POTASSIUM SALT. 2016/0307.</t>
  </si>
  <si>
    <t>2730000237</t>
  </si>
  <si>
    <t>2816206684</t>
  </si>
  <si>
    <t>MATERIAL DE LABORATORIO: FILTERS. 2016/0307.</t>
  </si>
  <si>
    <t>2730000236</t>
  </si>
  <si>
    <t>FA170020</t>
  </si>
  <si>
    <t>MANTENIMIENTO DE LA BASE ANICIBA 2017.</t>
  </si>
  <si>
    <t>2730000235</t>
  </si>
  <si>
    <t>8241182578</t>
  </si>
  <si>
    <t>MATERIAL DE LABORATORIO: HYDROGEN PEROXIDE 30% SOLUTION.</t>
  </si>
  <si>
    <t>2730000234</t>
  </si>
  <si>
    <t>8241188395</t>
  </si>
  <si>
    <t>MATERIAL DE LABORATORIO: ANTI-LC3B.</t>
  </si>
  <si>
    <t>2730000233</t>
  </si>
  <si>
    <t>A-34</t>
  </si>
  <si>
    <t>2730000232</t>
  </si>
  <si>
    <t>658625</t>
  </si>
  <si>
    <t>WORLD PRECISION INSTRUMENTS</t>
  </si>
  <si>
    <t>GB53059693</t>
  </si>
  <si>
    <t>MATERIAL DE LABORATORIO: ANHYDROUS CALCIUM SULFATE DESICCANT. 2017/0023.</t>
  </si>
  <si>
    <t>2730000231</t>
  </si>
  <si>
    <t>670.199</t>
  </si>
  <si>
    <t>MATERIAL DE LABORATORIO: CUCHILLAS DESECHABLES, XILENO. 2017/0010.</t>
  </si>
  <si>
    <t>2730000230</t>
  </si>
  <si>
    <t>2017-008871</t>
  </si>
  <si>
    <t>FINE SCIENCE TOOLS</t>
  </si>
  <si>
    <t>DE8113692</t>
  </si>
  <si>
    <t>MATERIAL DE LABORATORIO: EAR PUNCH. 2017/0017.</t>
  </si>
  <si>
    <t>2730000229</t>
  </si>
  <si>
    <t>2017-009015</t>
  </si>
  <si>
    <t>MATERIAL DE LABORATORIO: STUDENT HALSTED-MOSQUITO HEMOSTAT, FIEN SCISSORS. 2017/0022.</t>
  </si>
  <si>
    <t>2730000228</t>
  </si>
  <si>
    <t>A/5381</t>
  </si>
  <si>
    <t>MATERIAL DE LABORATORIO: MICROTUBOS, PUNTA PIPETA. 2017/0012.</t>
  </si>
  <si>
    <t>2730000227</t>
  </si>
  <si>
    <t>01-17</t>
  </si>
  <si>
    <t>CUOTA ENERO: EDUARDO ROMANOS.</t>
  </si>
  <si>
    <t>2730000226</t>
  </si>
  <si>
    <t>1231463</t>
  </si>
  <si>
    <t>MATERIAL DE LABORATORIO: ISOFLOW ™ EPICS SHEALTH. 2016/0318.</t>
  </si>
  <si>
    <t>2730000225</t>
  </si>
  <si>
    <t>9160505555C</t>
  </si>
  <si>
    <t>RF-T-24/11 BCN/ZAZ</t>
  </si>
  <si>
    <t>2730000224</t>
  </si>
  <si>
    <t>9160505554C</t>
  </si>
  <si>
    <t>RF-T-23/11 ZAZ/BCN</t>
  </si>
  <si>
    <t>2730000223</t>
  </si>
  <si>
    <t>9160505540C</t>
  </si>
  <si>
    <t>RF-T-26/11 MAD/ZAR</t>
  </si>
  <si>
    <t>2730000222</t>
  </si>
  <si>
    <t>9160505545C</t>
  </si>
  <si>
    <t>RF/T/23-11 BCN/MONTPELLIE</t>
  </si>
  <si>
    <t>2730000221</t>
  </si>
  <si>
    <t>9160505559C</t>
  </si>
  <si>
    <t>HTL BEST HOTEL MONTMONTPELLIER DUI/AD/23/</t>
  </si>
  <si>
    <t>2730000220</t>
  </si>
  <si>
    <t>9160505539C</t>
  </si>
  <si>
    <t>RF-T-24/11 ZA/MAD</t>
  </si>
  <si>
    <t>2730000219</t>
  </si>
  <si>
    <t>9160505552C</t>
  </si>
  <si>
    <t>HTL CONTINENTAL BORBURDEOS DUI/AD/9</t>
  </si>
  <si>
    <t>2730000218</t>
  </si>
  <si>
    <t>9160505544C</t>
  </si>
  <si>
    <t>2730000217</t>
  </si>
  <si>
    <t>9160505546C</t>
  </si>
  <si>
    <t>2730000216</t>
  </si>
  <si>
    <t>9160505543C</t>
  </si>
  <si>
    <t>2730000215</t>
  </si>
  <si>
    <t>9160505553C</t>
  </si>
  <si>
    <t>HOTEL CONTINENTAL BORBURDEOS DUI/AD09/</t>
  </si>
  <si>
    <t>2730000214</t>
  </si>
  <si>
    <t>9160509647C</t>
  </si>
  <si>
    <t>2730000213</t>
  </si>
  <si>
    <t>9160509648C</t>
  </si>
  <si>
    <t>2730000212</t>
  </si>
  <si>
    <t>9160509649C</t>
  </si>
  <si>
    <t>RF-P-23/11 BCN/MONTPELLIER</t>
  </si>
  <si>
    <t>2730000211</t>
  </si>
  <si>
    <t>9160531106C</t>
  </si>
  <si>
    <t>RF-T-14/12 MAD/ZAR RF-T-14/12 ZAR/MAD</t>
  </si>
  <si>
    <t>2730000210</t>
  </si>
  <si>
    <t>9160505541C</t>
  </si>
  <si>
    <t>TRY MAD CHAMART MADRID DB/AD/24/</t>
  </si>
  <si>
    <t>2730000209</t>
  </si>
  <si>
    <t>9160567625C</t>
  </si>
  <si>
    <t>RF - T - 15/12      ZAZ/M</t>
  </si>
  <si>
    <t>2730000208</t>
  </si>
  <si>
    <t>9160505537C</t>
  </si>
  <si>
    <t>GASTOS DE VIAJE.</t>
  </si>
  <si>
    <t>2730000207</t>
  </si>
  <si>
    <t>9160452666C</t>
  </si>
  <si>
    <t>GASTOS DE VIAJE DE MANUEL RIDAO EL 17/11 POR ASISTENCIA A IV JORNADA RDISECC EN MADRID</t>
  </si>
  <si>
    <t>2730000206</t>
  </si>
  <si>
    <t>9160452669C</t>
  </si>
  <si>
    <t>GASTOS DE VIAJE DE ENRIQUE BERNAL TREN MADRID ZARAGOZA EL 17/11 POR ASISTENCIA A IV JORNADA REDISECC EL 17/11</t>
  </si>
  <si>
    <t>2730000205</t>
  </si>
  <si>
    <t>9160452668C</t>
  </si>
  <si>
    <t>GASTOS DE VIAJE DE ENRIQUE BERNAL EL 16/11 POR ASISTENCIA EN MADRID A IV JORNADA REISECC</t>
  </si>
  <si>
    <t>2730000204</t>
  </si>
  <si>
    <t>9160452667C</t>
  </si>
  <si>
    <t>GASTOS DE VIAJE DE MANUEL RIDAO A VALENCIA MADRID POR IV JORNADA DE REDISECC EN MADRID EL 17/11/2016</t>
  </si>
  <si>
    <t>2730000203</t>
  </si>
  <si>
    <t>164212</t>
  </si>
  <si>
    <t>MATERIAL DE LABORATORIO ( PYLORI AGAR 90)</t>
  </si>
  <si>
    <t>2730000202</t>
  </si>
  <si>
    <t>RGAV-4723</t>
  </si>
  <si>
    <t>GASTOS DE ESTANCIA EN BARCELONA DEL 13 AL 14 DE MAYO DE 2016 DE JAVIER GARCIA CAMPAYO</t>
  </si>
  <si>
    <t>2730000200</t>
  </si>
  <si>
    <t>W00050588</t>
  </si>
  <si>
    <t>2730000199</t>
  </si>
  <si>
    <t>80989</t>
  </si>
  <si>
    <t>GASTOS DE HABITACION EL 20/12/2016 DE MANUEL RIDAO</t>
  </si>
  <si>
    <t>2730000198</t>
  </si>
  <si>
    <t>1635</t>
  </si>
  <si>
    <t>IMPRESIÓN DE CUESTIONARIOS</t>
  </si>
  <si>
    <t>2730000197</t>
  </si>
  <si>
    <t>1637</t>
  </si>
  <si>
    <t>DEFRIEFING VALIDACION TANSCULTURAL</t>
  </si>
  <si>
    <t>2730000196</t>
  </si>
  <si>
    <t>09/12</t>
  </si>
  <si>
    <t>GASTOS DE VIAJE POR ASISTENCIA A 2 TALLER DE COMPRA PUBLICA INNNOVACORA</t>
  </si>
  <si>
    <t>2730000194</t>
  </si>
  <si>
    <t>ZSFA1700094</t>
  </si>
  <si>
    <t>2730000191</t>
  </si>
  <si>
    <t>701N0020623</t>
  </si>
  <si>
    <t>PERIODO DE FACTURACION DEL 01/01/2017 A 31/01/2017</t>
  </si>
  <si>
    <t>2730000190</t>
  </si>
  <si>
    <t>F079494</t>
  </si>
  <si>
    <t>MATERIAL DE LABORATORIO ( SONDA P CRYOTEMP )</t>
  </si>
  <si>
    <t>2730000189</t>
  </si>
  <si>
    <t>701N0007110</t>
  </si>
  <si>
    <t>ELECTRICIDAD DEL 01/12/2016 AL 31/12/2016</t>
  </si>
  <si>
    <t>2730000188</t>
  </si>
  <si>
    <t>2/2017</t>
  </si>
  <si>
    <t>REALIZCION DE ESTUDIO CUALITATIVO. ENTREVISTAS</t>
  </si>
  <si>
    <t>2730000187</t>
  </si>
  <si>
    <t>9160505560C</t>
  </si>
  <si>
    <t>GASTOS DE VIAJE. ALQUILER DE VEHICULO.</t>
  </si>
  <si>
    <t>2730000186</t>
  </si>
  <si>
    <t>9370020354C</t>
  </si>
  <si>
    <t>VY - T - 25/01      BCN/B</t>
  </si>
  <si>
    <t>2730000185</t>
  </si>
  <si>
    <t>9170043321C</t>
  </si>
  <si>
    <t>HTL H10ITACA BARCELONA</t>
  </si>
  <si>
    <t>2730000184</t>
  </si>
  <si>
    <t>9370020355C</t>
  </si>
  <si>
    <t>2730000183</t>
  </si>
  <si>
    <t>9170043320C</t>
  </si>
  <si>
    <t>RF - T - 26/01      ZAZ/M</t>
  </si>
  <si>
    <t>2730000182</t>
  </si>
  <si>
    <t>9170043318C</t>
  </si>
  <si>
    <t>HTL: NH BRUSSELS CITBRUSE</t>
  </si>
  <si>
    <t>2730000181</t>
  </si>
  <si>
    <t>9170043319C</t>
  </si>
  <si>
    <t>2730000180</t>
  </si>
  <si>
    <t>9160505547C</t>
  </si>
  <si>
    <t>HOTEL BEST HOTEL MONTMONTPELLIER DUI/AD 23/</t>
  </si>
  <si>
    <t>2730000179</t>
  </si>
  <si>
    <t>9160505558C</t>
  </si>
  <si>
    <t>HOTEL BEST HOTEL MONTMONTPELLIER DUI/AD/23</t>
  </si>
  <si>
    <t>2730000178</t>
  </si>
  <si>
    <t>9160505556C</t>
  </si>
  <si>
    <t>RF-T-23/11 BCN/MONTPELLIE</t>
  </si>
  <si>
    <t>2730000177</t>
  </si>
  <si>
    <t>9160509650C</t>
  </si>
  <si>
    <t>RF-P-24/11 MONTPELLIE/BCN</t>
  </si>
  <si>
    <t>2730000176</t>
  </si>
  <si>
    <t>9160505549C</t>
  </si>
  <si>
    <t>2730000175</t>
  </si>
  <si>
    <t>9160505551C</t>
  </si>
  <si>
    <t>HTL GRAND RAYMOND TOULON DUI/SA/08/</t>
  </si>
  <si>
    <t>2730000174</t>
  </si>
  <si>
    <t>9160505550C</t>
  </si>
  <si>
    <t>HOTEL GRAND RAYMOND TOULON</t>
  </si>
  <si>
    <t>2730000173</t>
  </si>
  <si>
    <t>1333</t>
  </si>
  <si>
    <t>MAPFRE ESPAÑA CIA DE SEGUROS Y</t>
  </si>
  <si>
    <t>A28141935</t>
  </si>
  <si>
    <t>RECIBO Nº 762564596 DE LA</t>
  </si>
  <si>
    <t>2730000172</t>
  </si>
  <si>
    <t>ZSFA1603768</t>
  </si>
  <si>
    <t>RESIDUOS ESPECIFICOS</t>
  </si>
  <si>
    <t>2730000166</t>
  </si>
  <si>
    <t>B025120</t>
  </si>
  <si>
    <t>RENOVACION REGISTRO IACSARAGON.ES (30/03/2017-29/03/2018)</t>
  </si>
  <si>
    <t>2730000165</t>
  </si>
  <si>
    <t>B025121</t>
  </si>
  <si>
    <t>PROTECCION DE IDENTIDAD REGISTRO IACS.ARAGON.ES (30/03/2017 29/03/2017)</t>
  </si>
  <si>
    <t>2730000164</t>
  </si>
  <si>
    <t>A-32</t>
  </si>
  <si>
    <t>IMPRESIÓN TARJETAS DOS CARAS</t>
  </si>
  <si>
    <t>2730000163</t>
  </si>
  <si>
    <t>220</t>
  </si>
  <si>
    <t>ACCESO AL SERVICIO RRHH ONLINE CORRESPONDIENTE AL PRIMER TRIMESTRE 2017 INLCUYE ASISTENCIA TECNICA MANTENIMIENTO DEL APLICATIVO ALOJAMIENTO DE LA BASE DE DATOS Y COPIA DE SEGURIDAD DIARIA</t>
  </si>
  <si>
    <t>2730000162</t>
  </si>
  <si>
    <t>A-19</t>
  </si>
  <si>
    <t>IMPRESIÓN TARJETAS</t>
  </si>
  <si>
    <t>2730000161</t>
  </si>
  <si>
    <t>1700001564</t>
  </si>
  <si>
    <t>TELEFONO GIGASET E630 INLA S30852-H2503</t>
  </si>
  <si>
    <t>2730000160</t>
  </si>
  <si>
    <t>26134</t>
  </si>
  <si>
    <t>LATIGUILLOS DE RED</t>
  </si>
  <si>
    <t>2730000159</t>
  </si>
  <si>
    <t>29551</t>
  </si>
  <si>
    <t>GAS MES DE ENERO</t>
  </si>
  <si>
    <t>2730000158</t>
  </si>
  <si>
    <t>FVZA17/0099</t>
  </si>
  <si>
    <t>POR LOS SERVICIOS PRESTADOS EN SUS INTALACIONES HORAS DIURNAS</t>
  </si>
  <si>
    <t>2730000157</t>
  </si>
  <si>
    <t>8107014</t>
  </si>
  <si>
    <t>CAMBIO DE ANTIVIBRATORIOS INSTALACIÓN DE CLIMATIZACIÓN</t>
  </si>
  <si>
    <t>2730000156</t>
  </si>
  <si>
    <t>84070035</t>
  </si>
  <si>
    <t>RELACION SUMINISTRO MATERIAL ENERO 2017</t>
  </si>
  <si>
    <t>2730000155</t>
  </si>
  <si>
    <t>84070012</t>
  </si>
  <si>
    <t>INTERRUPTOR DE FLUJO PARA CALDERA DEL CIBA</t>
  </si>
  <si>
    <t>2730000154</t>
  </si>
  <si>
    <t>84070011</t>
  </si>
  <si>
    <t>REPARACIONES DE FONTANERIA-REPARACION FUGA EN TUBERIA 3" Y REVISION INSTALACION AGUAS FECALES PLANTA 0</t>
  </si>
  <si>
    <t>2730000153</t>
  </si>
  <si>
    <t>F2/1700743</t>
  </si>
  <si>
    <t>SEDICAL, S.A.</t>
  </si>
  <si>
    <t>A48082283</t>
  </si>
  <si>
    <t>PURGADORES AUTOMÁTICOS</t>
  </si>
  <si>
    <t>2730000152</t>
  </si>
  <si>
    <t>14205</t>
  </si>
  <si>
    <t>PAGO CORRESPONDIENTE AL COSTE DEL ALOJMAINETO DE LA PLATAFORMA ARASIS EN SERVIDOR COMPARTIDO MES DE DICIEMBRE 2016</t>
  </si>
  <si>
    <t>2730000151</t>
  </si>
  <si>
    <t>020/17</t>
  </si>
  <si>
    <t>REPARAR PUERTA RECOLOCANDO BISAGRAS Y AJUSTANDO MUELLE Y REPASO PUERTAS DE PUERTAS DE EDIFICIO</t>
  </si>
  <si>
    <t>2730000150</t>
  </si>
  <si>
    <t>700188</t>
  </si>
  <si>
    <t>MANUFACTURAS MEDRANO S.A.</t>
  </si>
  <si>
    <t>A50165232</t>
  </si>
  <si>
    <t>BOB BURBUJA AIR BUR 120X50</t>
  </si>
  <si>
    <t>2730000149</t>
  </si>
  <si>
    <t>F16160604</t>
  </si>
  <si>
    <t>FACTURACION MENSUAL 01/12/2016 A 31/12/2016</t>
  </si>
  <si>
    <t>2730000148</t>
  </si>
  <si>
    <t>603447 RI</t>
  </si>
  <si>
    <t>MATERIAL DE LABORATORIO ( TRYPSIN)</t>
  </si>
  <si>
    <t>2730000147</t>
  </si>
  <si>
    <t>602756 RI</t>
  </si>
  <si>
    <t>2730000146</t>
  </si>
  <si>
    <t>602757 RI</t>
  </si>
  <si>
    <t>MATERIAL DE LABORATORIO ( FBS SOUTH AMERIAN)</t>
  </si>
  <si>
    <t>2730000145</t>
  </si>
  <si>
    <t>601998 RI</t>
  </si>
  <si>
    <t>MATERIAL DE LABORATORIO ( FG.TAQMAN GES)</t>
  </si>
  <si>
    <t>2730000144</t>
  </si>
  <si>
    <t>601848 RI</t>
  </si>
  <si>
    <t>MATERIAL DE LABORATORIO ( FG OFF THE SELF GX SET)</t>
  </si>
  <si>
    <t>2730000143</t>
  </si>
  <si>
    <t>599769 RI</t>
  </si>
  <si>
    <t>2730000142</t>
  </si>
  <si>
    <t>16110571</t>
  </si>
  <si>
    <t>SECUENCIACION CADENA SIMPLE ST.</t>
  </si>
  <si>
    <t>2730000141</t>
  </si>
  <si>
    <t>9360207692C</t>
  </si>
  <si>
    <t>REUNION WP7 CHRODDIS 20-21 OCTUBRE 2016</t>
  </si>
  <si>
    <t>2730000140</t>
  </si>
  <si>
    <t>16050473</t>
  </si>
  <si>
    <t>2730000139</t>
  </si>
  <si>
    <t>9160486651C</t>
  </si>
  <si>
    <t>REUNION HIT</t>
  </si>
  <si>
    <t>2730000138</t>
  </si>
  <si>
    <t>LAS DESKTOP</t>
  </si>
  <si>
    <t>GEOSHARP LIMITED</t>
  </si>
  <si>
    <t>GB25187419</t>
  </si>
  <si>
    <t>INSTANT ATLAS DESKTOP SOFTWARE V 6,7,9 SUPPORT MAINTENANCE PERIODO DE 01012017A 3122017</t>
  </si>
  <si>
    <t>2730000137</t>
  </si>
  <si>
    <t>9160434207C</t>
  </si>
  <si>
    <t>REUNION WP7 CHRODDIST 20-21 OCTUBRE 2016</t>
  </si>
  <si>
    <t>2730000136</t>
  </si>
  <si>
    <t>9160434206C</t>
  </si>
  <si>
    <t>2730000135</t>
  </si>
  <si>
    <t>9160434205C</t>
  </si>
  <si>
    <t>REUNION WP7 CHRODDIS 20-21/10/16</t>
  </si>
  <si>
    <t>2730000134</t>
  </si>
  <si>
    <t>9160434204C</t>
  </si>
  <si>
    <t>REUNION WP7 CHROIS IA 20-21 OCTUBRE 16</t>
  </si>
  <si>
    <t>2730000133</t>
  </si>
  <si>
    <t>9160434203C</t>
  </si>
  <si>
    <t>MARIA JOSE VICENTE, HOTEL EXPO 21-22 /10/2016 BARCELONA</t>
  </si>
  <si>
    <t>2730000132</t>
  </si>
  <si>
    <t>916043202C</t>
  </si>
  <si>
    <t>PACO ESTUPINAN MADRID-ZARAGOZA 13/10/2016</t>
  </si>
  <si>
    <t>2730000131</t>
  </si>
  <si>
    <t>9160434201C</t>
  </si>
  <si>
    <t>PACO ESTUPINAN 13/10/16 ZARAGOZA-MADRID</t>
  </si>
  <si>
    <t>2730000130</t>
  </si>
  <si>
    <t>9160462260C</t>
  </si>
  <si>
    <t>ANTONIO GIMENO (17/11/2016)</t>
  </si>
  <si>
    <t>2730000129</t>
  </si>
  <si>
    <t>9160462252B</t>
  </si>
  <si>
    <t>FRANCISCO ESTUPINAN (9/11/2016) ZARAGOZA-BARCELONA</t>
  </si>
  <si>
    <t>2730000128</t>
  </si>
  <si>
    <t>1600035286</t>
  </si>
  <si>
    <t>CARTUCHOS TONER</t>
  </si>
  <si>
    <t>2730000127</t>
  </si>
  <si>
    <t>A/958</t>
  </si>
  <si>
    <t>CANON TRIMESTRAL 01-10/31-12 E INCORPORACIONES AL ARCHIVO</t>
  </si>
  <si>
    <t>2730000126</t>
  </si>
  <si>
    <t>1700000835</t>
  </si>
  <si>
    <t>2730000125</t>
  </si>
  <si>
    <t>1700001640</t>
  </si>
  <si>
    <t>FOTOCOPIAS N/ S: V4498708548 DEL 25-10/25-01</t>
  </si>
  <si>
    <t>2730000124</t>
  </si>
  <si>
    <t>1700001642</t>
  </si>
  <si>
    <t>FOTOCOPIAS N SERIE V1494200813 24-11/25-01</t>
  </si>
  <si>
    <t>2730000123</t>
  </si>
  <si>
    <t>12/2017</t>
  </si>
  <si>
    <t>SERVICIOS DE ASESORÍA FISCAL Y CONT. ENERO´17</t>
  </si>
  <si>
    <t>2730000122</t>
  </si>
  <si>
    <t>4090416400</t>
  </si>
  <si>
    <t>MATERIAL DE LABORATORIO ( X200 PIPETAS 25 ML ST)</t>
  </si>
  <si>
    <t>2730000121</t>
  </si>
  <si>
    <t>4090416668</t>
  </si>
  <si>
    <t>MATERIAL DE LABORATORIO ( X500 TUBOS CENTRIGUGA )</t>
  </si>
  <si>
    <t>2730000120</t>
  </si>
  <si>
    <t>FR/16-18</t>
  </si>
  <si>
    <t>ONSANITY SOLUTIONS S.L.</t>
  </si>
  <si>
    <t>B65676413</t>
  </si>
  <si>
    <t>SERVICIO DE SOPORTE A ENCUESTAS PARTICIPANTES CON METODOLOGIA DELPHI EN TIEMPO REAL A TRAES DE LA HERRRAMIENTA HEALTH CONSENSUS PARA EL PROYECTO</t>
  </si>
  <si>
    <t>2730000119</t>
  </si>
  <si>
    <t>EFV29560</t>
  </si>
  <si>
    <t>MATERIAL DE LABORATORIO ( RATON SOPF SKH1)</t>
  </si>
  <si>
    <t>2730000118</t>
  </si>
  <si>
    <t>9160434215C</t>
  </si>
  <si>
    <t>ALEXANDRA PRADOS TORRES 17/10/2016 (MADRID-ZARAGOZA)</t>
  </si>
  <si>
    <t>2730000117</t>
  </si>
  <si>
    <t>9160434216C</t>
  </si>
  <si>
    <t>BEATRIZ POBLADOR 17/10/2016 (ZARAGOZA-MADRID)</t>
  </si>
  <si>
    <t>2730000116</t>
  </si>
  <si>
    <t>916043217C</t>
  </si>
  <si>
    <t>BEATRIZ POBLADOR (MADRID-ZARAGOZA) 17/10/2016</t>
  </si>
  <si>
    <t>2730000115</t>
  </si>
  <si>
    <t>9160462257C</t>
  </si>
  <si>
    <t>2730000114</t>
  </si>
  <si>
    <t>9160462255C</t>
  </si>
  <si>
    <t>ALEXANDRA PRADOS TORRES</t>
  </si>
  <si>
    <t>2730000113</t>
  </si>
  <si>
    <t>9160462254C</t>
  </si>
  <si>
    <t>ALEXANDRA PRADOS TORRES (16/11/2016)</t>
  </si>
  <si>
    <t>2730000112</t>
  </si>
  <si>
    <t>9160462258C</t>
  </si>
  <si>
    <t>BEATRIZ POBLADOR (17/11/2016)</t>
  </si>
  <si>
    <t>2730000111</t>
  </si>
  <si>
    <t>9160462256C</t>
  </si>
  <si>
    <t>FRANCISCO ESTUPINAN (17/11/2016)</t>
  </si>
  <si>
    <t>2730000110</t>
  </si>
  <si>
    <t>9160462263C</t>
  </si>
  <si>
    <t>2730000109</t>
  </si>
  <si>
    <t>9160462265C</t>
  </si>
  <si>
    <t>ESTER ANGULO (17/11/2016)</t>
  </si>
  <si>
    <t>2730000108</t>
  </si>
  <si>
    <t>9160462264C</t>
  </si>
  <si>
    <t>2730000107</t>
  </si>
  <si>
    <t>9160462253C</t>
  </si>
  <si>
    <t>MARTA ANDRES CODURAS 15/11/2016</t>
  </si>
  <si>
    <t>2730000106</t>
  </si>
  <si>
    <t>9360220039C</t>
  </si>
  <si>
    <t>MARTA ANDRES CODURAS (18/11/2016)</t>
  </si>
  <si>
    <t>2730000105</t>
  </si>
  <si>
    <t>9160491569C</t>
  </si>
  <si>
    <t>VIAJE 16/11/2016 GERARDO ATIENZA  SCQ/MAD /SCQ</t>
  </si>
  <si>
    <t>2730000100</t>
  </si>
  <si>
    <t>6106211615</t>
  </si>
  <si>
    <t>PUBLICCION ARTICULO DE ISABEL DE CASTRO. JOURNAL OF TRANSLATIONAL MEDICINE. "ASSESSMENT OF PLASMA CHITOTRIOSIDASE".</t>
  </si>
  <si>
    <t>2730000099</t>
  </si>
  <si>
    <t>84060970</t>
  </si>
  <si>
    <t>DESGLOSE HORAS DE MANTENIMIENTO PREVENTIVO SERVICIO 24H 365 DIAS DICIEMBRE 2016</t>
  </si>
  <si>
    <t>2730000095</t>
  </si>
  <si>
    <t>7050281472</t>
  </si>
  <si>
    <t>2730000094</t>
  </si>
  <si>
    <t>A16089</t>
  </si>
  <si>
    <t>ARTICOM SOCIAL MEDIA SL</t>
  </si>
  <si>
    <t>B99366890</t>
  </si>
  <si>
    <t>WEB IACS DESARROLLO DE WEB, NEWSLETTER Y GESTION DE USUARIO</t>
  </si>
  <si>
    <t>2730000093</t>
  </si>
  <si>
    <t>A-186821</t>
  </si>
  <si>
    <t>MATERIAL DE PAPELERIA</t>
  </si>
  <si>
    <t>2730000092</t>
  </si>
  <si>
    <t>20168202</t>
  </si>
  <si>
    <t>FACTURA 20168202 ABONO 30160713 =99,52 EUROS</t>
  </si>
  <si>
    <t>2730000086</t>
  </si>
  <si>
    <t>58811-0</t>
  </si>
  <si>
    <t>PERIODO FACTURADO DEL 22-09-16 AL 25-10-16</t>
  </si>
  <si>
    <t>PERIODO FACUTRADO DEL 22-09-16 AL 25-10-16</t>
  </si>
  <si>
    <t>2730000085</t>
  </si>
  <si>
    <t>67900-9</t>
  </si>
  <si>
    <t>AGUA PERIODO FACTURADO DEL 23-08-16 AL 25-11-16</t>
  </si>
  <si>
    <t>AGUA PERIDO DE 23-08-2016 AL 25-11-2016</t>
  </si>
  <si>
    <t>2730000084</t>
  </si>
  <si>
    <t>1600038718</t>
  </si>
  <si>
    <t>CUOTA AMPLIACION GARANTIA</t>
  </si>
  <si>
    <t>2730000083</t>
  </si>
  <si>
    <t>1014354</t>
  </si>
  <si>
    <t>ECHO-CREACION BBDD Y CARGA DE DATOS-</t>
  </si>
  <si>
    <t>2730000082</t>
  </si>
  <si>
    <t>1014355</t>
  </si>
  <si>
    <t>HIBERUS SISTEMAS INFORMATICOS S.L.</t>
  </si>
  <si>
    <t>B99045379</t>
  </si>
  <si>
    <t>SEGUNDA AMPLIACION DEL CONTRATO INICIAL</t>
  </si>
  <si>
    <t>2730000081</t>
  </si>
  <si>
    <t>6G15383M</t>
  </si>
  <si>
    <t>POR EL SERVICIO DE MANTENIMIENTO CORRESPONDIENTE AL PERIODO 01-12-2016 AL 31-12-2016</t>
  </si>
  <si>
    <t>2730000080</t>
  </si>
  <si>
    <t>25202</t>
  </si>
  <si>
    <t>SIRENA Y TRES DETECTORES DE INCENDIOS</t>
  </si>
  <si>
    <t>2730000079</t>
  </si>
  <si>
    <t>4001932439</t>
  </si>
  <si>
    <t>CORREOS</t>
  </si>
  <si>
    <t>2730000078</t>
  </si>
  <si>
    <t>4001927827</t>
  </si>
  <si>
    <t>2730000077</t>
  </si>
  <si>
    <t>4001875065</t>
  </si>
  <si>
    <t>2730000076</t>
  </si>
  <si>
    <t>207/2016</t>
  </si>
  <si>
    <t>2730000072</t>
  </si>
  <si>
    <t>50536/2016</t>
  </si>
  <si>
    <t>SERVICIO DE ALARMAR Y DESALARMAR BIDIRECCIONALMENTE, PRESTADO DURANTE EL MES DE DICIEMBRE</t>
  </si>
  <si>
    <t>2730000071</t>
  </si>
  <si>
    <t>50488/2016</t>
  </si>
  <si>
    <t>SERVICIO DE ALARMA</t>
  </si>
  <si>
    <t>2730000070</t>
  </si>
  <si>
    <t>50535/2016</t>
  </si>
  <si>
    <t>SALTO ALARMA</t>
  </si>
  <si>
    <t>2730000069</t>
  </si>
  <si>
    <t>25203</t>
  </si>
  <si>
    <t>HORAS FALLA CIERRE ACCESO PUERTAS PRL</t>
  </si>
  <si>
    <t>2730000068</t>
  </si>
  <si>
    <t>25204</t>
  </si>
  <si>
    <t>IACS INCIDENCIAS VARIAS</t>
  </si>
  <si>
    <t>2730000067</t>
  </si>
  <si>
    <t>16795</t>
  </si>
  <si>
    <t>30/11/2016 A 27/12/2016</t>
  </si>
  <si>
    <t>2730000066</t>
  </si>
  <si>
    <t>70628</t>
  </si>
  <si>
    <t>PERIODO DE 29-10-2016 A 29-11-2016 GAS</t>
  </si>
  <si>
    <t>2730000065</t>
  </si>
  <si>
    <t>1600039143</t>
  </si>
  <si>
    <t>BATERIA MICROBATTERY 6 CELL LION 10.8 V</t>
  </si>
  <si>
    <t>2730000064</t>
  </si>
  <si>
    <t>1600039668</t>
  </si>
  <si>
    <t>2730000063</t>
  </si>
  <si>
    <t>1600039674</t>
  </si>
  <si>
    <t>KIT DE TRANSFERENCIA HP 5500 C9734B 120.000</t>
  </si>
  <si>
    <t>2730000062</t>
  </si>
  <si>
    <t>2598/16</t>
  </si>
  <si>
    <t>3 HORAS INCLUIDO DESPLAZAMIENTO POR DESATASCO DE TUBERIAS DE DESAGUE CON VEHICULO DE AGUA A PRESION 1,5 HORAS POR INSPECCION DE TUBERIA DE DESAGUE CON CAMARA DE TV Y DESPLAZAMIENTO EQUIPO</t>
  </si>
  <si>
    <t>2730000061</t>
  </si>
  <si>
    <t>2359/16</t>
  </si>
  <si>
    <t>2 HORAS INCLUIDO DESPLAZAMIENTO POR DESATASCO DE TUBERIAS DE DESAGUE DE BAÑOS PLANTA 0 CON VEHICULO DE AGUA A PRESION</t>
  </si>
  <si>
    <t>2730000060</t>
  </si>
  <si>
    <t>50490/2016</t>
  </si>
  <si>
    <t>CUSTODIA LLAVES PERIODO DE NOVIEMBRE 2016 A ENERO 2017</t>
  </si>
  <si>
    <t>2730000059</t>
  </si>
  <si>
    <t>50489/2016</t>
  </si>
  <si>
    <t>CONEXIÓN CENTRAL RECEPTORA DE ALARMAS PERIODO NOVIEMBRE 2016  ENERO 2017</t>
  </si>
  <si>
    <t>2730000058</t>
  </si>
  <si>
    <t>50491/2016</t>
  </si>
  <si>
    <t>CUOTA TRIMESTRAL MANTENIMIENTO PERIODO DE NOVIEMBRE DE 2016 A ENERO 2017</t>
  </si>
  <si>
    <t>2730000057</t>
  </si>
  <si>
    <t>A/16000564</t>
  </si>
  <si>
    <t>SERVICIO MATERIAL RECICLABLE</t>
  </si>
  <si>
    <t>2730000056</t>
  </si>
  <si>
    <t>ZA16/01373</t>
  </si>
  <si>
    <t>SERVICIOS DE GESTION DE LA RECEPCION DEL CIBA HORAS DIURNAS EXP 2/2014 MES DE NOVIEMBRE</t>
  </si>
  <si>
    <t>2730000055</t>
  </si>
  <si>
    <t>67901-9</t>
  </si>
  <si>
    <t>79019</t>
  </si>
  <si>
    <t>PERIODO FACTURADO DEL 25-10 AL 25-11</t>
  </si>
  <si>
    <t>2730000052</t>
  </si>
  <si>
    <t>ZA16/01511</t>
  </si>
  <si>
    <t>SERVICIOS DE GESTION DE LA RECEPCION DEL CIBA HORAS DIURNAS EXPEDIENTE 2/2014</t>
  </si>
  <si>
    <t>2730000051</t>
  </si>
  <si>
    <t>W00049285</t>
  </si>
  <si>
    <t>2730000050</t>
  </si>
  <si>
    <t>1161340</t>
  </si>
  <si>
    <t>2730000048</t>
  </si>
  <si>
    <t>A16090</t>
  </si>
  <si>
    <t>WEB IACS E INTEGRACION SISTEMAS</t>
  </si>
  <si>
    <t>2730000047</t>
  </si>
  <si>
    <t>8241184716</t>
  </si>
  <si>
    <t>MATERIAL DE LABORATORIO ( MEDIUM WITH L-GLUTAMINE</t>
  </si>
  <si>
    <t>2730000046</t>
  </si>
  <si>
    <t>16/05131</t>
  </si>
  <si>
    <t>ALCOHOL ETILICO EN SOLUCION.</t>
  </si>
  <si>
    <t>2730000045</t>
  </si>
  <si>
    <t>16/05058</t>
  </si>
  <si>
    <t>RESMAS PAPEL FILT.450-520. 2016/0300.</t>
  </si>
  <si>
    <t>2730000044</t>
  </si>
  <si>
    <t>2016/001018</t>
  </si>
  <si>
    <t>LABORATORIOS ALBEITAR S.C.</t>
  </si>
  <si>
    <t>J50456540</t>
  </si>
  <si>
    <t>HEMOGRAMA DIFERENCIAL PORCINO.</t>
  </si>
  <si>
    <t>2730000043</t>
  </si>
  <si>
    <t>2016/000739</t>
  </si>
  <si>
    <t>2730000042</t>
  </si>
  <si>
    <t>2016/000684</t>
  </si>
  <si>
    <t>2730000041</t>
  </si>
  <si>
    <t>2016/000468</t>
  </si>
  <si>
    <t>2730000040</t>
  </si>
  <si>
    <t>2016/000189</t>
  </si>
  <si>
    <t>2730000039</t>
  </si>
  <si>
    <t>V 31980</t>
  </si>
  <si>
    <t>LIMPIAINODOROS DC5.</t>
  </si>
  <si>
    <t>2730000038</t>
  </si>
  <si>
    <t>5100213130</t>
  </si>
  <si>
    <t>GASES ACONDICIONADOS.</t>
  </si>
  <si>
    <t>2730000037</t>
  </si>
  <si>
    <t>1609262</t>
  </si>
  <si>
    <t>TACO R-12 GS.</t>
  </si>
  <si>
    <t>2730000036</t>
  </si>
  <si>
    <t>106/2016</t>
  </si>
  <si>
    <t>TRASLADO DE MIEMBRO SUPERIOR IZQUIERDO, POSTERIOR RETIRADA E INCINERACION, ASISTENCIA TECNICA.</t>
  </si>
  <si>
    <t>2730000035</t>
  </si>
  <si>
    <t>9160420220C</t>
  </si>
  <si>
    <t>HOTEL BILBAO 5-7/10 M. ROYO Y C. VALLEJO.</t>
  </si>
  <si>
    <t>2730000034</t>
  </si>
  <si>
    <t>W00050590</t>
  </si>
  <si>
    <t>2730000033</t>
  </si>
  <si>
    <t>84060929</t>
  </si>
  <si>
    <t>MANTEN EDIF 038. REPUESTOS HUMECTADOR.</t>
  </si>
  <si>
    <t>2730000032</t>
  </si>
  <si>
    <t>84060930</t>
  </si>
  <si>
    <t>MANTEN EDIF 040. RESPUESTOS HUMECTADOR.</t>
  </si>
  <si>
    <t>2730000031</t>
  </si>
  <si>
    <t>2015/596</t>
  </si>
  <si>
    <t>VISITA DE MONITORIZACION CON INFORME DIA 24 DE MARZO DE 2015.</t>
  </si>
  <si>
    <t>2730000030</t>
  </si>
  <si>
    <t>16100052</t>
  </si>
  <si>
    <t>2730000029</t>
  </si>
  <si>
    <t>2016-111766</t>
  </si>
  <si>
    <t>BIOMERS.NET</t>
  </si>
  <si>
    <t>DE81360861</t>
  </si>
  <si>
    <t>MATERIAL DE LABORATORIO: HPYLORI.HSRA_UP, HPYLORI.HSRA_DW.</t>
  </si>
  <si>
    <t>2730000028</t>
  </si>
  <si>
    <t>F-V/2162812</t>
  </si>
  <si>
    <t>MATERIAL DE LABORATORIO: FOLIGON, VETERIN, AGUJAS, JERINGAS. 2016/0277.</t>
  </si>
  <si>
    <t>2730000027</t>
  </si>
  <si>
    <t>W00050820</t>
  </si>
  <si>
    <t>2730000026</t>
  </si>
  <si>
    <t>W00050819</t>
  </si>
  <si>
    <t>2730000025</t>
  </si>
  <si>
    <t>Z00002265</t>
  </si>
  <si>
    <t>2730000024</t>
  </si>
  <si>
    <t>2017001AE</t>
  </si>
  <si>
    <t>ESTUDIO POSTAUTORIZACIÓN CODIGO DE PROTOCOLO: BIO-FAM-2013-01 -EPARR/0225 LB</t>
  </si>
  <si>
    <t>2730000022</t>
  </si>
  <si>
    <t>DATA MANAGER SERVICIO DE HEMATOLOGÍA MS</t>
  </si>
  <si>
    <t>2730000021</t>
  </si>
  <si>
    <t>5200761950</t>
  </si>
  <si>
    <t>2730000020</t>
  </si>
  <si>
    <t>5200761947</t>
  </si>
  <si>
    <t>2730000019</t>
  </si>
  <si>
    <t>5100760382</t>
  </si>
  <si>
    <t>2730000014</t>
  </si>
  <si>
    <t>28106684</t>
  </si>
  <si>
    <t>SUSCRIPCION PLAN GOLD</t>
  </si>
  <si>
    <t>2730000006</t>
  </si>
  <si>
    <t>2017-30</t>
  </si>
  <si>
    <t>COSTES DE PERSONAL EN PROYECTOS EUROPEOS IP3AT ACADEMICO TEMPRANA</t>
  </si>
  <si>
    <t>2730000003</t>
  </si>
  <si>
    <t>UNIVERSIDAD COMPLUTENSE DE MADRID</t>
  </si>
  <si>
    <t>Q2818014I</t>
  </si>
  <si>
    <t>PROMOCION Y GESTION DE PROYECTOS Y ACTUACIONES INTERNACIONALIDES DE I+D+I</t>
  </si>
  <si>
    <t>NUM. FACTURA</t>
  </si>
  <si>
    <t>OBJETO</t>
  </si>
  <si>
    <t>IMPUESTOS</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</si>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</sst>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 #,##0.00\ &quot;€&quot;_-;\-* #,##0.00\ &quot;€&quot;_-;_-* &quot;-&quot;??\ &quot;€&quot;_-;_-@_-"/>
  </numFmts>
  <fonts count="4" x14ac:knownFonts="1">
    <font>
      <sz val="11"/>
      <color theme="1"/>
      <name val="Calibri"/>
      <family val="2"/>
      <scheme val="minor"/>
    </font>
    <font>
      <sz val="11"/>
      <color theme="1"/>
      <name val="Calibri"/>
      <family val="2"/>
      <scheme val="minor"/>
    </font>
    <font>
      <sz val="10"/>
      <name val="Arial"/>
      <family val="2"/>
    </font>
    <font>
      <sz val="11"/>
      <color theme="1"/>
      <name val="Calibri"/>
      <scheme val="minor"/>
    </font>
  </fonts>
  <fills count="2">
    <fill>
      <patternFill patternType="none"/>
    </fill>
    <fill>
      <patternFill patternType="gray125"/>
    </fill>
  </fills>
  <borders count="1">
    <border>
      <left/>
      <right/>
      <top/>
      <bottom/>
      <diagonal/>
    </border>
  </borders>
  <cellStyleXfs count="3">
    <xf numFmtId="0" fontId="0" fillId="0" borderId="0"/>
    <xf numFmtId="44" fontId="1" fillId="0" borderId="0" applyFont="0" applyFill="0" applyBorder="0" applyAlignment="0" applyProtection="0"/>
    <xf numFmtId="0" fontId="2" fillId="0" borderId="0"/>
  </cellStyleXfs>
  <cellXfs count="4">
    <xf numFmtId="0" fontId="0" fillId="0" borderId="0" xfId="0"/>
    <xf numFmtId="14" fontId="0" fillId="0" borderId="0" xfId="0" applyNumberFormat="1" applyAlignment="1" applyProtection="1">
      <alignment vertical="center"/>
    </xf>
    <xf numFmtId="44" fontId="0" fillId="0" borderId="0" xfId="1" applyFont="1"/>
    <xf numFmtId="44" fontId="3" fillId="0" borderId="0" xfId="0" applyNumberFormat="1" applyFont="1"/>
  </cellXfs>
  <cellStyles count="3">
    <cellStyle name="Moneda" xfId="1" builtinId="4"/>
    <cellStyle name="Normal" xfId="0" builtinId="0"/>
    <cellStyle name="Normal 2" xfId="2"/>
  </cellStyles>
  <dxfs count="8">
    <dxf>
      <font>
        <b val="0"/>
        <i val="0"/>
        <strike val="0"/>
        <condense val="0"/>
        <extend val="0"/>
        <outline val="0"/>
        <shadow val="0"/>
        <u val="none"/>
        <vertAlign val="baseline"/>
        <sz val="11"/>
        <color theme="1"/>
        <name val="Calibri"/>
        <scheme val="minor"/>
      </font>
      <numFmt numFmtId="34" formatCode="_-* #,##0.00\ &quot;€&quot;_-;\-* #,##0.00\ &quot;€&quot;_-;_-* &quot;-&quot;??\ &quot;€&quot;_-;_-@_-"/>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numFmt numFmtId="34" formatCode="_-* #,##0.00\ &quot;€&quot;_-;\-* #,##0.00\ &quot;€&quot;_-;_-* &quot;-&quot;??\ &quot;€&quot;_-;_-@_-"/>
    </dxf>
    <dxf>
      <font>
        <b val="0"/>
        <i val="0"/>
        <strike val="0"/>
        <condense val="0"/>
        <extend val="0"/>
        <outline val="0"/>
        <shadow val="0"/>
        <u val="none"/>
        <vertAlign val="baseline"/>
        <sz val="11"/>
        <color theme="1"/>
        <name val="Calibri"/>
        <scheme val="minor"/>
      </font>
      <numFmt numFmtId="34" formatCode="_-* #,##0.00\ &quot;€&quot;_-;\-* #,##0.00\ &quot;€&quot;_-;_-* &quot;-&quot;??\ &quot;€&quot;_-;_-@_-"/>
    </dxf>
    <dxf>
      <font>
        <b val="0"/>
        <i val="0"/>
        <strike val="0"/>
        <condense val="0"/>
        <extend val="0"/>
        <outline val="0"/>
        <shadow val="0"/>
        <u val="none"/>
        <vertAlign val="baseline"/>
        <sz val="11"/>
        <color theme="1"/>
        <name val="Calibri"/>
        <scheme val="minor"/>
      </font>
      <numFmt numFmtId="34" formatCode="_-* #,##0.00\ &quot;€&quot;_-;\-* #,##0.00\ &quot;€&quot;_-;_-* &quot;-&quot;??\ &quot;€&quot;_-;_-@_-"/>
    </dxf>
    <dxf>
      <font>
        <b val="0"/>
        <i val="0"/>
        <strike val="0"/>
        <condense val="0"/>
        <extend val="0"/>
        <outline val="0"/>
        <shadow val="0"/>
        <u val="none"/>
        <vertAlign val="baseline"/>
        <sz val="11"/>
        <color theme="1"/>
        <name val="Calibri"/>
        <scheme val="minor"/>
      </font>
    </dxf>
    <dxf>
      <numFmt numFmtId="19" formatCode="dd/mm/yyyy"/>
      <alignment horizontal="general" vertical="center" textRotation="0" wrapText="0" indent="0" justifyLastLine="0" shrinkToFit="0" readingOrder="0"/>
      <protection locked="1" hidden="0"/>
    </dxf>
    <dxf>
      <numFmt numFmtId="19" formatCode="dd/mm/yyyy"/>
      <alignment horizontal="general" vertical="center" textRotation="0" wrapText="0" indent="0" justifyLastLine="0" shrinkToFit="0" readingOrder="0"/>
      <protection locked="1" hidden="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id="3" name="Tabla3" displayName="Tabla3" ref="A1:K2272" totalsRowCount="1">
  <sortState ref="A2:K2271">
    <sortCondition ref="E2:E2271"/>
  </sortState>
  <tableColumns count="11">
    <tableColumn id="1" name="Núm. Exped"/>
    <tableColumn id="14" name="Fe.contab." dataDxfId="7" totalsRowDxfId="6"/>
    <tableColumn id="17" name="NUM. FACTURA"/>
    <tableColumn id="28" name="DES_CODCOSTE"/>
    <tableColumn id="33" name="NOM_ACREEDOR"/>
    <tableColumn id="34" name="CIF_ACREEDOR"/>
    <tableColumn id="37" name="OBJETO"/>
    <tableColumn id="40" name="BASE_IMPONIBLE" totalsRowFunction="sum" dataDxfId="5" totalsRowDxfId="4" dataCellStyle="Moneda"/>
    <tableColumn id="54" name="IMPUESTOS" dataDxfId="3" totalsRowDxfId="2" dataCellStyle="Moneda">
      <calculatedColumnFormula>Tabla3[[#This Row],[TOTAL]]-Tabla3[[#This Row],[BASE_IMPONIBLE]]</calculatedColumnFormula>
    </tableColumn>
    <tableColumn id="51" name="TOTAL" dataDxfId="1" totalsRowDxfId="0" dataCellStyle="Moneda"/>
    <tableColumn id="49" name="TIPO_CONTRATO"/>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272"/>
  <sheetViews>
    <sheetView tabSelected="1" workbookViewId="0">
      <selection activeCell="G8" sqref="G8"/>
    </sheetView>
  </sheetViews>
  <sheetFormatPr baseColWidth="10" defaultColWidth="8.85546875" defaultRowHeight="15" x14ac:dyDescent="0.25"/>
  <cols>
    <col min="1" max="1" width="13.85546875" customWidth="1"/>
    <col min="2" max="2" width="12.5703125" bestFit="1" customWidth="1"/>
    <col min="3" max="3" width="17.28515625" bestFit="1" customWidth="1"/>
    <col min="4" max="4" width="34.5703125" customWidth="1"/>
    <col min="5" max="5" width="55.7109375" customWidth="1"/>
    <col min="6" max="6" width="16.42578125" bestFit="1" customWidth="1"/>
    <col min="7" max="7" width="99.42578125" customWidth="1"/>
    <col min="8" max="8" width="17.140625" customWidth="1"/>
    <col min="9" max="9" width="13.7109375" bestFit="1" customWidth="1"/>
    <col min="10" max="10" width="12.140625" bestFit="1" customWidth="1"/>
    <col min="11" max="11" width="16.28515625" customWidth="1"/>
    <col min="12" max="12" width="39.7109375" customWidth="1"/>
    <col min="13" max="13" width="19.28515625" style="2" customWidth="1"/>
    <col min="14" max="14" width="18.140625" customWidth="1"/>
  </cols>
  <sheetData>
    <row r="1" spans="1:13" x14ac:dyDescent="0.25">
      <c r="A1" t="s">
        <v>0</v>
      </c>
      <c r="B1" t="s">
        <v>1</v>
      </c>
      <c r="C1" t="s">
        <v>7236</v>
      </c>
      <c r="D1" t="s">
        <v>2</v>
      </c>
      <c r="E1" t="s">
        <v>3</v>
      </c>
      <c r="F1" t="s">
        <v>4</v>
      </c>
      <c r="G1" t="s">
        <v>7237</v>
      </c>
      <c r="H1" t="s">
        <v>5</v>
      </c>
      <c r="I1" t="s">
        <v>7238</v>
      </c>
      <c r="J1" t="s">
        <v>7239</v>
      </c>
      <c r="K1" t="s">
        <v>6</v>
      </c>
      <c r="M1"/>
    </row>
    <row r="2" spans="1:13" x14ac:dyDescent="0.25">
      <c r="A2" t="s">
        <v>4137</v>
      </c>
      <c r="B2" s="1">
        <v>42928</v>
      </c>
      <c r="C2" t="s">
        <v>4138</v>
      </c>
      <c r="D2" t="s">
        <v>139</v>
      </c>
      <c r="E2" t="s">
        <v>4139</v>
      </c>
      <c r="F2" t="s">
        <v>4140</v>
      </c>
      <c r="G2" t="s">
        <v>4141</v>
      </c>
      <c r="H2" s="2">
        <v>243</v>
      </c>
      <c r="I2" s="2">
        <f>Tabla3[[#This Row],[TOTAL]]-Tabla3[[#This Row],[BASE_IMPONIBLE]]</f>
        <v>51.029999999999973</v>
      </c>
      <c r="J2" s="2">
        <v>294.02999999999997</v>
      </c>
      <c r="K2" t="s">
        <v>15</v>
      </c>
      <c r="M2"/>
    </row>
    <row r="3" spans="1:13" x14ac:dyDescent="0.25">
      <c r="A3" t="s">
        <v>4350</v>
      </c>
      <c r="B3" s="1">
        <v>42919</v>
      </c>
      <c r="C3" t="s">
        <v>4351</v>
      </c>
      <c r="D3" t="s">
        <v>113</v>
      </c>
      <c r="E3" t="s">
        <v>4139</v>
      </c>
      <c r="F3" t="s">
        <v>4140</v>
      </c>
      <c r="G3" t="s">
        <v>4352</v>
      </c>
      <c r="H3" s="2">
        <v>971.08</v>
      </c>
      <c r="I3" s="2">
        <f>Tabla3[[#This Row],[TOTAL]]-Tabla3[[#This Row],[BASE_IMPONIBLE]]</f>
        <v>203.92999999999995</v>
      </c>
      <c r="J3" s="2">
        <v>1175.01</v>
      </c>
      <c r="K3" t="s">
        <v>35</v>
      </c>
      <c r="M3"/>
    </row>
    <row r="4" spans="1:13" x14ac:dyDescent="0.25">
      <c r="A4" t="s">
        <v>4452</v>
      </c>
      <c r="B4" s="1">
        <v>42909</v>
      </c>
      <c r="C4" t="s">
        <v>4453</v>
      </c>
      <c r="D4" t="s">
        <v>18</v>
      </c>
      <c r="E4" t="s">
        <v>4139</v>
      </c>
      <c r="F4" t="s">
        <v>4140</v>
      </c>
      <c r="G4" t="s">
        <v>4454</v>
      </c>
      <c r="H4" s="2">
        <v>437.36</v>
      </c>
      <c r="I4" s="2">
        <f>Tabla3[[#This Row],[TOTAL]]-Tabla3[[#This Row],[BASE_IMPONIBLE]]</f>
        <v>91.850000000000023</v>
      </c>
      <c r="J4" s="2">
        <v>529.21</v>
      </c>
      <c r="K4" t="s">
        <v>15</v>
      </c>
      <c r="M4"/>
    </row>
    <row r="5" spans="1:13" x14ac:dyDescent="0.25">
      <c r="A5" t="s">
        <v>5991</v>
      </c>
      <c r="B5" s="1">
        <v>42828</v>
      </c>
      <c r="C5" t="s">
        <v>5992</v>
      </c>
      <c r="D5" t="s">
        <v>18</v>
      </c>
      <c r="E5" t="s">
        <v>4139</v>
      </c>
      <c r="F5" t="s">
        <v>4140</v>
      </c>
      <c r="G5" t="s">
        <v>5993</v>
      </c>
      <c r="H5" s="2">
        <v>49</v>
      </c>
      <c r="I5" s="2">
        <f>Tabla3[[#This Row],[TOTAL]]-Tabla3[[#This Row],[BASE_IMPONIBLE]]</f>
        <v>10.29</v>
      </c>
      <c r="J5" s="2">
        <v>59.29</v>
      </c>
      <c r="K5" t="s">
        <v>15</v>
      </c>
      <c r="M5"/>
    </row>
    <row r="6" spans="1:13" x14ac:dyDescent="0.25">
      <c r="A6" t="s">
        <v>6637</v>
      </c>
      <c r="B6" s="1">
        <v>42787</v>
      </c>
      <c r="C6" t="s">
        <v>6638</v>
      </c>
      <c r="D6" t="s">
        <v>113</v>
      </c>
      <c r="E6" t="s">
        <v>4139</v>
      </c>
      <c r="F6" t="s">
        <v>4140</v>
      </c>
      <c r="G6" t="s">
        <v>6639</v>
      </c>
      <c r="H6" s="2">
        <v>159</v>
      </c>
      <c r="I6" s="2">
        <f>Tabla3[[#This Row],[TOTAL]]-Tabla3[[#This Row],[BASE_IMPONIBLE]]</f>
        <v>33.389999999999986</v>
      </c>
      <c r="J6" s="2">
        <v>192.39</v>
      </c>
      <c r="K6" t="s">
        <v>15</v>
      </c>
      <c r="M6"/>
    </row>
    <row r="7" spans="1:13" x14ac:dyDescent="0.25">
      <c r="A7" t="s">
        <v>2524</v>
      </c>
      <c r="B7" s="1">
        <v>43032</v>
      </c>
      <c r="C7" t="s">
        <v>2525</v>
      </c>
      <c r="D7" t="s">
        <v>133</v>
      </c>
      <c r="E7" t="s">
        <v>2526</v>
      </c>
      <c r="F7" t="s">
        <v>2527</v>
      </c>
      <c r="G7" t="s">
        <v>2528</v>
      </c>
      <c r="H7" s="2">
        <v>758.7</v>
      </c>
      <c r="I7" s="2">
        <f>Tabla3[[#This Row],[TOTAL]]-Tabla3[[#This Row],[BASE_IMPONIBLE]]</f>
        <v>159.32999999999993</v>
      </c>
      <c r="J7" s="2">
        <v>918.03</v>
      </c>
      <c r="K7" t="s">
        <v>35</v>
      </c>
      <c r="M7"/>
    </row>
    <row r="8" spans="1:13" x14ac:dyDescent="0.25">
      <c r="A8" t="s">
        <v>2596</v>
      </c>
      <c r="B8" s="1">
        <v>43027</v>
      </c>
      <c r="C8" t="s">
        <v>2597</v>
      </c>
      <c r="D8" t="s">
        <v>133</v>
      </c>
      <c r="E8" t="s">
        <v>2526</v>
      </c>
      <c r="F8" t="s">
        <v>2527</v>
      </c>
      <c r="G8" t="s">
        <v>2598</v>
      </c>
      <c r="H8" s="2">
        <v>1501.13</v>
      </c>
      <c r="I8" s="2">
        <f>Tabla3[[#This Row],[TOTAL]]-Tabla3[[#This Row],[BASE_IMPONIBLE]]</f>
        <v>315.23999999999978</v>
      </c>
      <c r="J8" s="2">
        <v>1816.37</v>
      </c>
      <c r="K8" t="s">
        <v>15</v>
      </c>
      <c r="M8"/>
    </row>
    <row r="9" spans="1:13" x14ac:dyDescent="0.25">
      <c r="A9" t="s">
        <v>4367</v>
      </c>
      <c r="B9" s="1">
        <v>42915</v>
      </c>
      <c r="C9" t="s">
        <v>4368</v>
      </c>
      <c r="D9" t="s">
        <v>133</v>
      </c>
      <c r="E9" t="s">
        <v>2526</v>
      </c>
      <c r="F9" t="s">
        <v>2527</v>
      </c>
      <c r="G9" t="s">
        <v>4369</v>
      </c>
      <c r="H9" s="2">
        <v>12790.45</v>
      </c>
      <c r="I9" s="2">
        <f>Tabla3[[#This Row],[TOTAL]]-Tabla3[[#This Row],[BASE_IMPONIBLE]]</f>
        <v>2685.99</v>
      </c>
      <c r="J9" s="2">
        <v>15476.44</v>
      </c>
      <c r="K9" t="s">
        <v>15</v>
      </c>
      <c r="M9"/>
    </row>
    <row r="10" spans="1:13" x14ac:dyDescent="0.25">
      <c r="A10" t="s">
        <v>5428</v>
      </c>
      <c r="B10" s="1">
        <v>42851</v>
      </c>
      <c r="C10" t="s">
        <v>5429</v>
      </c>
      <c r="D10" t="s">
        <v>133</v>
      </c>
      <c r="E10" t="s">
        <v>2526</v>
      </c>
      <c r="F10" t="s">
        <v>2527</v>
      </c>
      <c r="G10" t="s">
        <v>5430</v>
      </c>
      <c r="H10" s="2">
        <v>2992.1</v>
      </c>
      <c r="I10" s="2">
        <f>Tabla3[[#This Row],[TOTAL]]-Tabla3[[#This Row],[BASE_IMPONIBLE]]</f>
        <v>628.34000000000015</v>
      </c>
      <c r="J10" s="2">
        <v>3620.44</v>
      </c>
      <c r="K10" t="s">
        <v>15</v>
      </c>
      <c r="M10"/>
    </row>
    <row r="11" spans="1:13" x14ac:dyDescent="0.25">
      <c r="A11" t="s">
        <v>5434</v>
      </c>
      <c r="B11" s="1">
        <v>42851</v>
      </c>
      <c r="C11" t="s">
        <v>5435</v>
      </c>
      <c r="D11" t="s">
        <v>133</v>
      </c>
      <c r="E11" t="s">
        <v>2526</v>
      </c>
      <c r="F11" t="s">
        <v>2527</v>
      </c>
      <c r="G11" t="s">
        <v>5436</v>
      </c>
      <c r="H11" s="2">
        <v>2600.16</v>
      </c>
      <c r="I11" s="2">
        <f>Tabla3[[#This Row],[TOTAL]]-Tabla3[[#This Row],[BASE_IMPONIBLE]]</f>
        <v>546.0300000000002</v>
      </c>
      <c r="J11" s="2">
        <v>3146.19</v>
      </c>
      <c r="K11" t="s">
        <v>15</v>
      </c>
      <c r="M11"/>
    </row>
    <row r="12" spans="1:13" x14ac:dyDescent="0.25">
      <c r="A12" t="s">
        <v>5790</v>
      </c>
      <c r="B12" s="1">
        <v>42836</v>
      </c>
      <c r="C12" t="s">
        <v>5791</v>
      </c>
      <c r="D12" t="s">
        <v>133</v>
      </c>
      <c r="E12" t="s">
        <v>2526</v>
      </c>
      <c r="F12" t="s">
        <v>2527</v>
      </c>
      <c r="G12" t="s">
        <v>5792</v>
      </c>
      <c r="H12" s="2">
        <v>219.74</v>
      </c>
      <c r="I12" s="2">
        <f>Tabla3[[#This Row],[TOTAL]]-Tabla3[[#This Row],[BASE_IMPONIBLE]]</f>
        <v>46.149999999999977</v>
      </c>
      <c r="J12" s="2">
        <v>265.89</v>
      </c>
      <c r="K12" t="s">
        <v>35</v>
      </c>
      <c r="M12"/>
    </row>
    <row r="13" spans="1:13" x14ac:dyDescent="0.25">
      <c r="A13" t="s">
        <v>2843</v>
      </c>
      <c r="B13" s="1">
        <v>43004</v>
      </c>
      <c r="C13" t="s">
        <v>2844</v>
      </c>
      <c r="D13" t="s">
        <v>18</v>
      </c>
      <c r="E13" t="s">
        <v>2845</v>
      </c>
      <c r="F13" t="s">
        <v>2846</v>
      </c>
      <c r="G13" t="s">
        <v>2847</v>
      </c>
      <c r="H13" s="2">
        <v>124.52</v>
      </c>
      <c r="I13" s="2">
        <f>Tabla3[[#This Row],[TOTAL]]-Tabla3[[#This Row],[BASE_IMPONIBLE]]</f>
        <v>26.149999999999991</v>
      </c>
      <c r="J13" s="2">
        <v>150.66999999999999</v>
      </c>
      <c r="K13" t="s">
        <v>15</v>
      </c>
      <c r="M13"/>
    </row>
    <row r="14" spans="1:13" x14ac:dyDescent="0.25">
      <c r="A14" t="s">
        <v>1803</v>
      </c>
      <c r="B14" s="1">
        <v>43059</v>
      </c>
      <c r="C14" t="s">
        <v>1804</v>
      </c>
      <c r="D14" t="s">
        <v>723</v>
      </c>
      <c r="E14" t="s">
        <v>725</v>
      </c>
      <c r="F14" t="s">
        <v>726</v>
      </c>
      <c r="G14" t="s">
        <v>1805</v>
      </c>
      <c r="H14" s="2">
        <v>49.84</v>
      </c>
      <c r="I14" s="2">
        <f>Tabla3[[#This Row],[TOTAL]]-Tabla3[[#This Row],[BASE_IMPONIBLE]]</f>
        <v>0</v>
      </c>
      <c r="J14" s="2">
        <v>49.84</v>
      </c>
      <c r="K14" t="s">
        <v>15</v>
      </c>
      <c r="M14"/>
    </row>
    <row r="15" spans="1:13" x14ac:dyDescent="0.25">
      <c r="A15" t="s">
        <v>2285</v>
      </c>
      <c r="B15" s="1">
        <v>43035</v>
      </c>
      <c r="C15" t="s">
        <v>2286</v>
      </c>
      <c r="D15" t="s">
        <v>1449</v>
      </c>
      <c r="E15" t="s">
        <v>2287</v>
      </c>
      <c r="F15" t="s">
        <v>2288</v>
      </c>
      <c r="G15" t="s">
        <v>2289</v>
      </c>
      <c r="H15" s="2">
        <v>216</v>
      </c>
      <c r="I15" s="2">
        <f>Tabla3[[#This Row],[TOTAL]]-Tabla3[[#This Row],[BASE_IMPONIBLE]]</f>
        <v>21.599999999999994</v>
      </c>
      <c r="J15" s="2">
        <v>237.6</v>
      </c>
      <c r="K15" t="s">
        <v>15</v>
      </c>
      <c r="M15"/>
    </row>
    <row r="16" spans="1:13" x14ac:dyDescent="0.25">
      <c r="A16" t="s">
        <v>62</v>
      </c>
      <c r="B16" s="1">
        <v>43100</v>
      </c>
      <c r="C16" t="s">
        <v>63</v>
      </c>
      <c r="D16" t="s">
        <v>64</v>
      </c>
      <c r="E16" t="s">
        <v>65</v>
      </c>
      <c r="F16" t="s">
        <v>66</v>
      </c>
      <c r="G16" t="s">
        <v>67</v>
      </c>
      <c r="H16" s="2">
        <v>481</v>
      </c>
      <c r="I16" s="2">
        <f>Tabla3[[#This Row],[TOTAL]]-Tabla3[[#This Row],[BASE_IMPONIBLE]]</f>
        <v>0</v>
      </c>
      <c r="J16" s="2">
        <v>481</v>
      </c>
      <c r="K16" t="s">
        <v>15</v>
      </c>
      <c r="M16"/>
    </row>
    <row r="17" spans="1:13" x14ac:dyDescent="0.25">
      <c r="A17" t="s">
        <v>1250</v>
      </c>
      <c r="B17" s="1">
        <v>43073</v>
      </c>
      <c r="C17" t="s">
        <v>1251</v>
      </c>
      <c r="D17" t="s">
        <v>1010</v>
      </c>
      <c r="E17" t="s">
        <v>65</v>
      </c>
      <c r="F17" t="s">
        <v>66</v>
      </c>
      <c r="G17" t="s">
        <v>1252</v>
      </c>
      <c r="H17" s="2">
        <v>2035</v>
      </c>
      <c r="I17" s="2">
        <f>Tabla3[[#This Row],[TOTAL]]-Tabla3[[#This Row],[BASE_IMPONIBLE]]</f>
        <v>0</v>
      </c>
      <c r="J17" s="2">
        <v>2035</v>
      </c>
      <c r="K17" t="s">
        <v>35</v>
      </c>
      <c r="M17"/>
    </row>
    <row r="18" spans="1:13" x14ac:dyDescent="0.25">
      <c r="A18" t="s">
        <v>5999</v>
      </c>
      <c r="B18" s="1">
        <v>42825</v>
      </c>
      <c r="C18" t="s">
        <v>6000</v>
      </c>
      <c r="D18" t="s">
        <v>395</v>
      </c>
      <c r="E18" t="s">
        <v>65</v>
      </c>
      <c r="F18" t="s">
        <v>66</v>
      </c>
      <c r="G18" t="s">
        <v>6001</v>
      </c>
      <c r="H18" s="2">
        <v>429</v>
      </c>
      <c r="I18" s="2">
        <f>Tabla3[[#This Row],[TOTAL]]-Tabla3[[#This Row],[BASE_IMPONIBLE]]</f>
        <v>0</v>
      </c>
      <c r="J18" s="2">
        <v>429</v>
      </c>
      <c r="K18" t="s">
        <v>35</v>
      </c>
      <c r="M18"/>
    </row>
    <row r="19" spans="1:13" x14ac:dyDescent="0.25">
      <c r="A19" t="s">
        <v>1946</v>
      </c>
      <c r="B19" s="1">
        <v>43060</v>
      </c>
      <c r="C19" t="s">
        <v>1947</v>
      </c>
      <c r="D19" t="s">
        <v>684</v>
      </c>
      <c r="E19" t="s">
        <v>1948</v>
      </c>
      <c r="F19" t="s">
        <v>1949</v>
      </c>
      <c r="G19" t="s">
        <v>1950</v>
      </c>
      <c r="H19" s="2">
        <v>1344</v>
      </c>
      <c r="I19" s="2">
        <f>Tabla3[[#This Row],[TOTAL]]-Tabla3[[#This Row],[BASE_IMPONIBLE]]</f>
        <v>282.24</v>
      </c>
      <c r="J19" s="2">
        <v>1626.24</v>
      </c>
      <c r="K19" t="s">
        <v>15</v>
      </c>
      <c r="M19"/>
    </row>
    <row r="20" spans="1:13" x14ac:dyDescent="0.25">
      <c r="A20" t="s">
        <v>2228</v>
      </c>
      <c r="B20" s="1">
        <v>43045</v>
      </c>
      <c r="C20" t="s">
        <v>2229</v>
      </c>
      <c r="D20" t="s">
        <v>684</v>
      </c>
      <c r="E20" t="s">
        <v>1948</v>
      </c>
      <c r="F20" t="s">
        <v>1949</v>
      </c>
      <c r="G20" t="s">
        <v>2230</v>
      </c>
      <c r="H20" s="2">
        <v>1344</v>
      </c>
      <c r="I20" s="2">
        <f>Tabla3[[#This Row],[TOTAL]]-Tabla3[[#This Row],[BASE_IMPONIBLE]]</f>
        <v>282.24</v>
      </c>
      <c r="J20" s="2">
        <v>1626.24</v>
      </c>
      <c r="K20" t="s">
        <v>15</v>
      </c>
      <c r="M20"/>
    </row>
    <row r="21" spans="1:13" x14ac:dyDescent="0.25">
      <c r="A21" t="s">
        <v>2231</v>
      </c>
      <c r="B21" s="1">
        <v>43045</v>
      </c>
      <c r="C21" t="s">
        <v>2232</v>
      </c>
      <c r="D21" t="s">
        <v>684</v>
      </c>
      <c r="E21" t="s">
        <v>1948</v>
      </c>
      <c r="F21" t="s">
        <v>1949</v>
      </c>
      <c r="G21" t="s">
        <v>2233</v>
      </c>
      <c r="H21" s="2">
        <v>1344</v>
      </c>
      <c r="I21" s="2">
        <f>Tabla3[[#This Row],[TOTAL]]-Tabla3[[#This Row],[BASE_IMPONIBLE]]</f>
        <v>282.24</v>
      </c>
      <c r="J21" s="2">
        <v>1626.24</v>
      </c>
      <c r="K21" t="s">
        <v>15</v>
      </c>
      <c r="M21"/>
    </row>
    <row r="22" spans="1:13" x14ac:dyDescent="0.25">
      <c r="A22" t="s">
        <v>2902</v>
      </c>
      <c r="B22" s="1">
        <v>43003</v>
      </c>
      <c r="C22" t="s">
        <v>237</v>
      </c>
      <c r="D22" t="s">
        <v>684</v>
      </c>
      <c r="E22" t="s">
        <v>1948</v>
      </c>
      <c r="F22" t="s">
        <v>1949</v>
      </c>
      <c r="G22" t="s">
        <v>2903</v>
      </c>
      <c r="H22" s="2">
        <v>1344</v>
      </c>
      <c r="I22" s="2">
        <f>Tabla3[[#This Row],[TOTAL]]-Tabla3[[#This Row],[BASE_IMPONIBLE]]</f>
        <v>282.24</v>
      </c>
      <c r="J22" s="2">
        <v>1626.24</v>
      </c>
      <c r="K22" t="s">
        <v>15</v>
      </c>
      <c r="M22"/>
    </row>
    <row r="23" spans="1:13" x14ac:dyDescent="0.25">
      <c r="A23" t="s">
        <v>2997</v>
      </c>
      <c r="B23" s="1">
        <v>43003</v>
      </c>
      <c r="C23" t="s">
        <v>2998</v>
      </c>
      <c r="D23" t="s">
        <v>684</v>
      </c>
      <c r="E23" t="s">
        <v>1948</v>
      </c>
      <c r="F23" t="s">
        <v>1949</v>
      </c>
      <c r="G23" t="s">
        <v>2999</v>
      </c>
      <c r="H23" s="2">
        <v>1344</v>
      </c>
      <c r="I23" s="2">
        <f>Tabla3[[#This Row],[TOTAL]]-Tabla3[[#This Row],[BASE_IMPONIBLE]]</f>
        <v>282.24</v>
      </c>
      <c r="J23" s="2">
        <v>1626.24</v>
      </c>
      <c r="K23" t="s">
        <v>15</v>
      </c>
      <c r="M23"/>
    </row>
    <row r="24" spans="1:13" x14ac:dyDescent="0.25">
      <c r="A24" t="s">
        <v>4469</v>
      </c>
      <c r="B24" s="1">
        <v>42909</v>
      </c>
      <c r="C24" t="s">
        <v>4470</v>
      </c>
      <c r="D24" t="s">
        <v>684</v>
      </c>
      <c r="E24" t="s">
        <v>1948</v>
      </c>
      <c r="F24" t="s">
        <v>1949</v>
      </c>
      <c r="G24" t="s">
        <v>4471</v>
      </c>
      <c r="H24" s="2">
        <v>1344</v>
      </c>
      <c r="I24" s="2">
        <f>Tabla3[[#This Row],[TOTAL]]-Tabla3[[#This Row],[BASE_IMPONIBLE]]</f>
        <v>282.24</v>
      </c>
      <c r="J24" s="2">
        <v>1626.24</v>
      </c>
      <c r="K24" t="s">
        <v>15</v>
      </c>
      <c r="M24"/>
    </row>
    <row r="25" spans="1:13" x14ac:dyDescent="0.25">
      <c r="A25" t="s">
        <v>4472</v>
      </c>
      <c r="B25" s="1">
        <v>42909</v>
      </c>
      <c r="C25" t="s">
        <v>4473</v>
      </c>
      <c r="D25" t="s">
        <v>684</v>
      </c>
      <c r="E25" t="s">
        <v>1948</v>
      </c>
      <c r="F25" t="s">
        <v>1949</v>
      </c>
      <c r="G25" t="s">
        <v>4474</v>
      </c>
      <c r="H25" s="2">
        <v>1472</v>
      </c>
      <c r="I25" s="2">
        <f>Tabla3[[#This Row],[TOTAL]]-Tabla3[[#This Row],[BASE_IMPONIBLE]]</f>
        <v>309.11999999999989</v>
      </c>
      <c r="J25" s="2">
        <v>1781.12</v>
      </c>
      <c r="K25" t="s">
        <v>15</v>
      </c>
      <c r="M25"/>
    </row>
    <row r="26" spans="1:13" x14ac:dyDescent="0.25">
      <c r="A26" t="s">
        <v>4913</v>
      </c>
      <c r="B26" s="1">
        <v>42929</v>
      </c>
      <c r="C26" t="s">
        <v>4914</v>
      </c>
      <c r="D26" t="s">
        <v>684</v>
      </c>
      <c r="E26" t="s">
        <v>1948</v>
      </c>
      <c r="F26" t="s">
        <v>1949</v>
      </c>
      <c r="G26" t="s">
        <v>4915</v>
      </c>
      <c r="H26" s="2">
        <v>1344</v>
      </c>
      <c r="I26" s="2">
        <f>Tabla3[[#This Row],[TOTAL]]-Tabla3[[#This Row],[BASE_IMPONIBLE]]</f>
        <v>282.24</v>
      </c>
      <c r="J26" s="2">
        <v>1626.24</v>
      </c>
      <c r="K26" t="s">
        <v>15</v>
      </c>
      <c r="M26"/>
    </row>
    <row r="27" spans="1:13" x14ac:dyDescent="0.25">
      <c r="A27" t="s">
        <v>4916</v>
      </c>
      <c r="B27" s="1">
        <v>42929</v>
      </c>
      <c r="C27" t="s">
        <v>4917</v>
      </c>
      <c r="D27" t="s">
        <v>684</v>
      </c>
      <c r="E27" t="s">
        <v>1948</v>
      </c>
      <c r="F27" t="s">
        <v>1949</v>
      </c>
      <c r="G27" t="s">
        <v>4918</v>
      </c>
      <c r="H27" s="2">
        <v>1344</v>
      </c>
      <c r="I27" s="2">
        <f>Tabla3[[#This Row],[TOTAL]]-Tabla3[[#This Row],[BASE_IMPONIBLE]]</f>
        <v>282.24</v>
      </c>
      <c r="J27" s="2">
        <v>1626.24</v>
      </c>
      <c r="K27" t="s">
        <v>15</v>
      </c>
      <c r="M27"/>
    </row>
    <row r="28" spans="1:13" x14ac:dyDescent="0.25">
      <c r="A28" t="s">
        <v>4963</v>
      </c>
      <c r="B28" s="1">
        <v>42895</v>
      </c>
      <c r="C28" t="s">
        <v>4964</v>
      </c>
      <c r="D28" t="s">
        <v>684</v>
      </c>
      <c r="E28" t="s">
        <v>1948</v>
      </c>
      <c r="F28" t="s">
        <v>1949</v>
      </c>
      <c r="G28" t="s">
        <v>4965</v>
      </c>
      <c r="H28" s="2">
        <v>1344</v>
      </c>
      <c r="I28" s="2">
        <f>Tabla3[[#This Row],[TOTAL]]-Tabla3[[#This Row],[BASE_IMPONIBLE]]</f>
        <v>282.24</v>
      </c>
      <c r="J28" s="2">
        <v>1626.24</v>
      </c>
      <c r="K28" t="s">
        <v>15</v>
      </c>
      <c r="M28"/>
    </row>
    <row r="29" spans="1:13" x14ac:dyDescent="0.25">
      <c r="A29" t="s">
        <v>4966</v>
      </c>
      <c r="B29" s="1">
        <v>42895</v>
      </c>
      <c r="C29" t="s">
        <v>4967</v>
      </c>
      <c r="D29" t="s">
        <v>684</v>
      </c>
      <c r="E29" t="s">
        <v>1948</v>
      </c>
      <c r="F29" t="s">
        <v>1949</v>
      </c>
      <c r="G29" t="s">
        <v>4968</v>
      </c>
      <c r="H29" s="2">
        <v>1344</v>
      </c>
      <c r="I29" s="2">
        <f>Tabla3[[#This Row],[TOTAL]]-Tabla3[[#This Row],[BASE_IMPONIBLE]]</f>
        <v>282.24</v>
      </c>
      <c r="J29" s="2">
        <v>1626.24</v>
      </c>
      <c r="K29" t="s">
        <v>15</v>
      </c>
      <c r="M29"/>
    </row>
    <row r="30" spans="1:13" x14ac:dyDescent="0.25">
      <c r="A30" t="s">
        <v>4969</v>
      </c>
      <c r="B30" s="1">
        <v>42895</v>
      </c>
      <c r="C30" t="s">
        <v>4970</v>
      </c>
      <c r="D30" t="s">
        <v>684</v>
      </c>
      <c r="E30" t="s">
        <v>1948</v>
      </c>
      <c r="F30" t="s">
        <v>1949</v>
      </c>
      <c r="G30" t="s">
        <v>4971</v>
      </c>
      <c r="H30" s="2">
        <v>1344</v>
      </c>
      <c r="I30" s="2">
        <f>Tabla3[[#This Row],[TOTAL]]-Tabla3[[#This Row],[BASE_IMPONIBLE]]</f>
        <v>282.24</v>
      </c>
      <c r="J30" s="2">
        <v>1626.24</v>
      </c>
      <c r="K30" t="s">
        <v>15</v>
      </c>
      <c r="M30"/>
    </row>
    <row r="31" spans="1:13" x14ac:dyDescent="0.25">
      <c r="A31" t="s">
        <v>6433</v>
      </c>
      <c r="B31" s="1">
        <v>42808</v>
      </c>
      <c r="C31" t="s">
        <v>6434</v>
      </c>
      <c r="D31" t="s">
        <v>684</v>
      </c>
      <c r="E31" t="s">
        <v>1948</v>
      </c>
      <c r="F31" t="s">
        <v>1949</v>
      </c>
      <c r="G31" t="s">
        <v>6435</v>
      </c>
      <c r="H31" s="2">
        <v>1344</v>
      </c>
      <c r="I31" s="2">
        <f>Tabla3[[#This Row],[TOTAL]]-Tabla3[[#This Row],[BASE_IMPONIBLE]]</f>
        <v>282.24</v>
      </c>
      <c r="J31" s="2">
        <v>1626.24</v>
      </c>
      <c r="K31" t="s">
        <v>15</v>
      </c>
      <c r="M31"/>
    </row>
    <row r="32" spans="1:13" x14ac:dyDescent="0.25">
      <c r="A32" t="s">
        <v>994</v>
      </c>
      <c r="B32" s="1">
        <v>43089</v>
      </c>
      <c r="C32" t="s">
        <v>995</v>
      </c>
      <c r="D32" t="s">
        <v>737</v>
      </c>
      <c r="E32" t="s">
        <v>996</v>
      </c>
      <c r="F32" t="s">
        <v>997</v>
      </c>
      <c r="G32" t="s">
        <v>998</v>
      </c>
      <c r="H32" s="2">
        <v>370</v>
      </c>
      <c r="I32" s="2">
        <f>Tabla3[[#This Row],[TOTAL]]-Tabla3[[#This Row],[BASE_IMPONIBLE]]</f>
        <v>0</v>
      </c>
      <c r="J32" s="2">
        <v>370</v>
      </c>
      <c r="K32" t="s">
        <v>35</v>
      </c>
      <c r="M32"/>
    </row>
    <row r="33" spans="1:13" x14ac:dyDescent="0.25">
      <c r="A33" t="s">
        <v>3481</v>
      </c>
      <c r="B33" s="1">
        <v>42984</v>
      </c>
      <c r="C33" t="s">
        <v>3482</v>
      </c>
      <c r="D33" t="s">
        <v>737</v>
      </c>
      <c r="E33" t="s">
        <v>996</v>
      </c>
      <c r="F33" t="s">
        <v>997</v>
      </c>
      <c r="G33" t="s">
        <v>3483</v>
      </c>
      <c r="H33" s="2">
        <v>370</v>
      </c>
      <c r="I33" s="2">
        <f>Tabla3[[#This Row],[TOTAL]]-Tabla3[[#This Row],[BASE_IMPONIBLE]]</f>
        <v>0</v>
      </c>
      <c r="J33" s="2">
        <v>370</v>
      </c>
      <c r="K33" t="s">
        <v>35</v>
      </c>
      <c r="M33"/>
    </row>
    <row r="34" spans="1:13" x14ac:dyDescent="0.25">
      <c r="A34" t="s">
        <v>56</v>
      </c>
      <c r="B34" s="1">
        <v>43100</v>
      </c>
      <c r="C34" t="s">
        <v>57</v>
      </c>
      <c r="D34" t="s">
        <v>58</v>
      </c>
      <c r="E34" t="s">
        <v>59</v>
      </c>
      <c r="F34" t="s">
        <v>60</v>
      </c>
      <c r="G34" t="s">
        <v>61</v>
      </c>
      <c r="H34" s="2">
        <v>592</v>
      </c>
      <c r="I34" s="2">
        <f>Tabla3[[#This Row],[TOTAL]]-Tabla3[[#This Row],[BASE_IMPONIBLE]]</f>
        <v>124.32000000000005</v>
      </c>
      <c r="J34" s="2">
        <v>716.32</v>
      </c>
      <c r="K34" t="s">
        <v>15</v>
      </c>
      <c r="M34"/>
    </row>
    <row r="35" spans="1:13" x14ac:dyDescent="0.25">
      <c r="A35" t="s">
        <v>1430</v>
      </c>
      <c r="B35" s="1">
        <v>43062</v>
      </c>
      <c r="C35" t="s">
        <v>1431</v>
      </c>
      <c r="D35" t="s">
        <v>558</v>
      </c>
      <c r="E35" t="s">
        <v>59</v>
      </c>
      <c r="F35" t="s">
        <v>60</v>
      </c>
      <c r="G35" t="s">
        <v>1432</v>
      </c>
      <c r="H35" s="2">
        <v>1692</v>
      </c>
      <c r="I35" s="2">
        <f>Tabla3[[#This Row],[TOTAL]]-Tabla3[[#This Row],[BASE_IMPONIBLE]]</f>
        <v>355.31999999999994</v>
      </c>
      <c r="J35" s="2">
        <v>2047.32</v>
      </c>
      <c r="K35" t="s">
        <v>15</v>
      </c>
      <c r="M35"/>
    </row>
    <row r="36" spans="1:13" x14ac:dyDescent="0.25">
      <c r="A36" t="s">
        <v>2626</v>
      </c>
      <c r="B36" s="1">
        <v>43025</v>
      </c>
      <c r="C36" t="s">
        <v>2627</v>
      </c>
      <c r="D36" t="s">
        <v>558</v>
      </c>
      <c r="E36" t="s">
        <v>59</v>
      </c>
      <c r="F36" t="s">
        <v>60</v>
      </c>
      <c r="G36" t="s">
        <v>2628</v>
      </c>
      <c r="H36" s="2">
        <v>592</v>
      </c>
      <c r="I36" s="2">
        <f>Tabla3[[#This Row],[TOTAL]]-Tabla3[[#This Row],[BASE_IMPONIBLE]]</f>
        <v>124.32000000000005</v>
      </c>
      <c r="J36" s="2">
        <v>716.32</v>
      </c>
      <c r="K36" t="s">
        <v>15</v>
      </c>
      <c r="M36"/>
    </row>
    <row r="37" spans="1:13" x14ac:dyDescent="0.25">
      <c r="A37" t="s">
        <v>2746</v>
      </c>
      <c r="B37" s="1">
        <v>43004</v>
      </c>
      <c r="C37" t="s">
        <v>2747</v>
      </c>
      <c r="D37" t="s">
        <v>738</v>
      </c>
      <c r="E37" t="s">
        <v>59</v>
      </c>
      <c r="F37" t="s">
        <v>60</v>
      </c>
      <c r="G37" t="s">
        <v>2748</v>
      </c>
      <c r="H37" s="2">
        <v>592</v>
      </c>
      <c r="I37" s="2">
        <f>Tabla3[[#This Row],[TOTAL]]-Tabla3[[#This Row],[BASE_IMPONIBLE]]</f>
        <v>124.32000000000005</v>
      </c>
      <c r="J37" s="2">
        <v>716.32</v>
      </c>
      <c r="K37" t="s">
        <v>15</v>
      </c>
      <c r="M37"/>
    </row>
    <row r="38" spans="1:13" x14ac:dyDescent="0.25">
      <c r="A38" t="s">
        <v>7196</v>
      </c>
      <c r="B38" s="1">
        <v>42787</v>
      </c>
      <c r="C38" t="s">
        <v>7197</v>
      </c>
      <c r="D38" t="s">
        <v>58</v>
      </c>
      <c r="E38" t="s">
        <v>59</v>
      </c>
      <c r="F38" t="s">
        <v>60</v>
      </c>
      <c r="G38" t="s">
        <v>7198</v>
      </c>
      <c r="H38" s="2">
        <v>592</v>
      </c>
      <c r="I38" s="2">
        <f>Tabla3[[#This Row],[TOTAL]]-Tabla3[[#This Row],[BASE_IMPONIBLE]]</f>
        <v>124.32000000000005</v>
      </c>
      <c r="J38" s="2">
        <v>716.32</v>
      </c>
      <c r="K38" t="s">
        <v>15</v>
      </c>
      <c r="M38"/>
    </row>
    <row r="39" spans="1:13" x14ac:dyDescent="0.25">
      <c r="A39" t="s">
        <v>2234</v>
      </c>
      <c r="B39" s="1">
        <v>43045</v>
      </c>
      <c r="C39" t="s">
        <v>2235</v>
      </c>
      <c r="D39" t="s">
        <v>156</v>
      </c>
      <c r="E39" t="s">
        <v>2236</v>
      </c>
      <c r="F39" t="s">
        <v>2237</v>
      </c>
      <c r="G39" t="s">
        <v>2238</v>
      </c>
      <c r="H39" s="2">
        <v>12600</v>
      </c>
      <c r="I39" s="2">
        <f>Tabla3[[#This Row],[TOTAL]]-Tabla3[[#This Row],[BASE_IMPONIBLE]]</f>
        <v>2646</v>
      </c>
      <c r="J39" s="2">
        <v>15246</v>
      </c>
      <c r="K39" t="s">
        <v>15</v>
      </c>
      <c r="M39"/>
    </row>
    <row r="40" spans="1:13" x14ac:dyDescent="0.25">
      <c r="A40" t="s">
        <v>2837</v>
      </c>
      <c r="B40" s="1">
        <v>43003</v>
      </c>
      <c r="C40" t="s">
        <v>2838</v>
      </c>
      <c r="D40" t="s">
        <v>2839</v>
      </c>
      <c r="E40" t="s">
        <v>2840</v>
      </c>
      <c r="F40" t="s">
        <v>2841</v>
      </c>
      <c r="G40" t="s">
        <v>2842</v>
      </c>
      <c r="H40" s="2">
        <v>400.49</v>
      </c>
      <c r="I40" s="2">
        <f>Tabla3[[#This Row],[TOTAL]]-Tabla3[[#This Row],[BASE_IMPONIBLE]]</f>
        <v>0</v>
      </c>
      <c r="J40" s="2">
        <v>400.49</v>
      </c>
      <c r="K40" t="s">
        <v>15</v>
      </c>
      <c r="M40"/>
    </row>
    <row r="41" spans="1:13" x14ac:dyDescent="0.25">
      <c r="A41" t="s">
        <v>2216</v>
      </c>
      <c r="B41" s="1">
        <v>43045</v>
      </c>
      <c r="C41" t="s">
        <v>2217</v>
      </c>
      <c r="D41" t="s">
        <v>2218</v>
      </c>
      <c r="E41" t="s">
        <v>2219</v>
      </c>
      <c r="F41" t="s">
        <v>2220</v>
      </c>
      <c r="G41" t="s">
        <v>2221</v>
      </c>
      <c r="H41" s="2">
        <v>20</v>
      </c>
      <c r="I41" s="2">
        <f>Tabla3[[#This Row],[TOTAL]]-Tabla3[[#This Row],[BASE_IMPONIBLE]]</f>
        <v>4.1999999999999993</v>
      </c>
      <c r="J41" s="2">
        <v>24.2</v>
      </c>
      <c r="K41" t="s">
        <v>15</v>
      </c>
      <c r="M41"/>
    </row>
    <row r="42" spans="1:13" x14ac:dyDescent="0.25">
      <c r="A42" t="s">
        <v>4735</v>
      </c>
      <c r="B42" s="1">
        <v>42899</v>
      </c>
      <c r="C42" t="s">
        <v>4736</v>
      </c>
      <c r="D42" t="s">
        <v>2218</v>
      </c>
      <c r="E42" t="s">
        <v>2219</v>
      </c>
      <c r="F42" t="s">
        <v>2220</v>
      </c>
      <c r="G42" t="s">
        <v>4737</v>
      </c>
      <c r="H42" s="2">
        <v>10</v>
      </c>
      <c r="I42" s="2">
        <f>Tabla3[[#This Row],[TOTAL]]-Tabla3[[#This Row],[BASE_IMPONIBLE]]</f>
        <v>2.0999999999999996</v>
      </c>
      <c r="J42" s="2">
        <v>12.1</v>
      </c>
      <c r="K42" t="s">
        <v>15</v>
      </c>
      <c r="M42"/>
    </row>
    <row r="43" spans="1:13" x14ac:dyDescent="0.25">
      <c r="A43" t="s">
        <v>6564</v>
      </c>
      <c r="B43" s="1">
        <v>42797</v>
      </c>
      <c r="C43" t="s">
        <v>6565</v>
      </c>
      <c r="D43" t="s">
        <v>2218</v>
      </c>
      <c r="E43" t="s">
        <v>2219</v>
      </c>
      <c r="F43" t="s">
        <v>2220</v>
      </c>
      <c r="G43" t="s">
        <v>6566</v>
      </c>
      <c r="H43" s="2">
        <v>20</v>
      </c>
      <c r="I43" s="2">
        <f>Tabla3[[#This Row],[TOTAL]]-Tabla3[[#This Row],[BASE_IMPONIBLE]]</f>
        <v>4.1999999999999993</v>
      </c>
      <c r="J43" s="2">
        <v>24.2</v>
      </c>
      <c r="K43" t="s">
        <v>15</v>
      </c>
      <c r="M43"/>
    </row>
    <row r="44" spans="1:13" x14ac:dyDescent="0.25">
      <c r="A44" t="s">
        <v>1262</v>
      </c>
      <c r="B44" s="1">
        <v>43067</v>
      </c>
      <c r="C44" t="s">
        <v>1263</v>
      </c>
      <c r="D44" t="s">
        <v>395</v>
      </c>
      <c r="E44" t="s">
        <v>1264</v>
      </c>
      <c r="F44" t="s">
        <v>1265</v>
      </c>
      <c r="G44" t="s">
        <v>1266</v>
      </c>
      <c r="H44" s="2">
        <v>5998</v>
      </c>
      <c r="I44" s="2">
        <f>Tabla3[[#This Row],[TOTAL]]-Tabla3[[#This Row],[BASE_IMPONIBLE]]</f>
        <v>1259.58</v>
      </c>
      <c r="J44" s="2">
        <v>7257.58</v>
      </c>
      <c r="K44" t="s">
        <v>35</v>
      </c>
      <c r="M44"/>
    </row>
    <row r="45" spans="1:13" x14ac:dyDescent="0.25">
      <c r="A45" t="s">
        <v>1559</v>
      </c>
      <c r="B45" s="1">
        <v>43063</v>
      </c>
      <c r="C45" t="s">
        <v>1560</v>
      </c>
      <c r="D45" t="s">
        <v>395</v>
      </c>
      <c r="E45" t="s">
        <v>1264</v>
      </c>
      <c r="F45" t="s">
        <v>1265</v>
      </c>
      <c r="G45" t="s">
        <v>1561</v>
      </c>
      <c r="H45" s="2">
        <v>5998</v>
      </c>
      <c r="I45" s="2">
        <f>Tabla3[[#This Row],[TOTAL]]-Tabla3[[#This Row],[BASE_IMPONIBLE]]</f>
        <v>1259.58</v>
      </c>
      <c r="J45" s="2">
        <v>7257.58</v>
      </c>
      <c r="K45" t="s">
        <v>35</v>
      </c>
      <c r="M45"/>
    </row>
    <row r="46" spans="1:13" x14ac:dyDescent="0.25">
      <c r="A46" t="s">
        <v>1628</v>
      </c>
      <c r="B46" s="1">
        <v>43063</v>
      </c>
      <c r="C46" t="s">
        <v>1629</v>
      </c>
      <c r="D46" t="s">
        <v>133</v>
      </c>
      <c r="E46" t="s">
        <v>1264</v>
      </c>
      <c r="F46" t="s">
        <v>1265</v>
      </c>
      <c r="G46" t="s">
        <v>1630</v>
      </c>
      <c r="H46" s="2">
        <v>479.25</v>
      </c>
      <c r="I46" s="2">
        <f>Tabla3[[#This Row],[TOTAL]]-Tabla3[[#This Row],[BASE_IMPONIBLE]]</f>
        <v>100.63999999999999</v>
      </c>
      <c r="J46" s="2">
        <v>579.89</v>
      </c>
      <c r="K46" t="s">
        <v>35</v>
      </c>
      <c r="M46"/>
    </row>
    <row r="47" spans="1:13" x14ac:dyDescent="0.25">
      <c r="A47" t="s">
        <v>1631</v>
      </c>
      <c r="B47" s="1">
        <v>43063</v>
      </c>
      <c r="C47" t="s">
        <v>1632</v>
      </c>
      <c r="D47" t="s">
        <v>389</v>
      </c>
      <c r="E47" t="s">
        <v>1264</v>
      </c>
      <c r="F47" t="s">
        <v>1265</v>
      </c>
      <c r="G47" t="s">
        <v>1633</v>
      </c>
      <c r="H47" s="2">
        <v>201</v>
      </c>
      <c r="I47" s="2">
        <f>Tabla3[[#This Row],[TOTAL]]-Tabla3[[#This Row],[BASE_IMPONIBLE]]</f>
        <v>42.210000000000008</v>
      </c>
      <c r="J47" s="2">
        <v>243.21</v>
      </c>
      <c r="K47" t="s">
        <v>35</v>
      </c>
      <c r="M47"/>
    </row>
    <row r="48" spans="1:13" x14ac:dyDescent="0.25">
      <c r="A48" t="s">
        <v>2547</v>
      </c>
      <c r="B48" s="1">
        <v>43032</v>
      </c>
      <c r="C48" t="s">
        <v>2548</v>
      </c>
      <c r="D48" t="s">
        <v>133</v>
      </c>
      <c r="E48" t="s">
        <v>1264</v>
      </c>
      <c r="F48" t="s">
        <v>1265</v>
      </c>
      <c r="G48" t="s">
        <v>2549</v>
      </c>
      <c r="H48" s="2">
        <v>1296</v>
      </c>
      <c r="I48" s="2">
        <f>Tabla3[[#This Row],[TOTAL]]-Tabla3[[#This Row],[BASE_IMPONIBLE]]</f>
        <v>272.16000000000008</v>
      </c>
      <c r="J48" s="2">
        <v>1568.16</v>
      </c>
      <c r="K48" t="s">
        <v>15</v>
      </c>
      <c r="M48"/>
    </row>
    <row r="49" spans="1:13" x14ac:dyDescent="0.25">
      <c r="A49" t="s">
        <v>3194</v>
      </c>
      <c r="B49" s="1">
        <v>42992</v>
      </c>
      <c r="C49" t="s">
        <v>3195</v>
      </c>
      <c r="D49" t="s">
        <v>133</v>
      </c>
      <c r="E49" t="s">
        <v>1264</v>
      </c>
      <c r="F49" t="s">
        <v>1265</v>
      </c>
      <c r="G49" t="s">
        <v>3196</v>
      </c>
      <c r="H49" s="2">
        <v>174.25</v>
      </c>
      <c r="I49" s="2">
        <f>Tabla3[[#This Row],[TOTAL]]-Tabla3[[#This Row],[BASE_IMPONIBLE]]</f>
        <v>36.590000000000003</v>
      </c>
      <c r="J49" s="2">
        <v>210.84</v>
      </c>
      <c r="K49" t="s">
        <v>35</v>
      </c>
      <c r="M49"/>
    </row>
    <row r="50" spans="1:13" x14ac:dyDescent="0.25">
      <c r="A50" t="s">
        <v>3197</v>
      </c>
      <c r="B50" s="1">
        <v>42992</v>
      </c>
      <c r="C50" t="s">
        <v>3198</v>
      </c>
      <c r="D50" t="s">
        <v>133</v>
      </c>
      <c r="E50" t="s">
        <v>1264</v>
      </c>
      <c r="F50" t="s">
        <v>1265</v>
      </c>
      <c r="G50" t="s">
        <v>3199</v>
      </c>
      <c r="H50" s="2">
        <v>174.25</v>
      </c>
      <c r="I50" s="2">
        <f>Tabla3[[#This Row],[TOTAL]]-Tabla3[[#This Row],[BASE_IMPONIBLE]]</f>
        <v>36.590000000000003</v>
      </c>
      <c r="J50" s="2">
        <v>210.84</v>
      </c>
      <c r="K50" t="s">
        <v>35</v>
      </c>
      <c r="M50"/>
    </row>
    <row r="51" spans="1:13" x14ac:dyDescent="0.25">
      <c r="A51" t="s">
        <v>3848</v>
      </c>
      <c r="B51" s="1">
        <v>42964</v>
      </c>
      <c r="C51" t="s">
        <v>3849</v>
      </c>
      <c r="D51" t="s">
        <v>281</v>
      </c>
      <c r="E51" t="s">
        <v>1264</v>
      </c>
      <c r="F51" t="s">
        <v>1265</v>
      </c>
      <c r="G51" t="s">
        <v>3850</v>
      </c>
      <c r="H51" s="2">
        <v>182</v>
      </c>
      <c r="I51" s="2">
        <f>Tabla3[[#This Row],[TOTAL]]-Tabla3[[#This Row],[BASE_IMPONIBLE]]</f>
        <v>0</v>
      </c>
      <c r="J51" s="2">
        <v>182</v>
      </c>
      <c r="K51" t="s">
        <v>35</v>
      </c>
      <c r="M51"/>
    </row>
    <row r="52" spans="1:13" x14ac:dyDescent="0.25">
      <c r="A52" t="s">
        <v>5221</v>
      </c>
      <c r="B52" s="1">
        <v>42872</v>
      </c>
      <c r="C52" t="s">
        <v>5222</v>
      </c>
      <c r="D52" t="s">
        <v>389</v>
      </c>
      <c r="E52" t="s">
        <v>1264</v>
      </c>
      <c r="F52" t="s">
        <v>1265</v>
      </c>
      <c r="G52" t="s">
        <v>5223</v>
      </c>
      <c r="H52" s="2">
        <v>28.8</v>
      </c>
      <c r="I52" s="2">
        <f>Tabla3[[#This Row],[TOTAL]]-Tabla3[[#This Row],[BASE_IMPONIBLE]]</f>
        <v>6.0500000000000007</v>
      </c>
      <c r="J52" s="2">
        <v>34.85</v>
      </c>
      <c r="K52" t="s">
        <v>35</v>
      </c>
      <c r="M52"/>
    </row>
    <row r="53" spans="1:13" x14ac:dyDescent="0.25">
      <c r="A53" t="s">
        <v>5224</v>
      </c>
      <c r="B53" s="1">
        <v>42872</v>
      </c>
      <c r="C53" t="s">
        <v>5225</v>
      </c>
      <c r="D53" t="s">
        <v>389</v>
      </c>
      <c r="E53" t="s">
        <v>1264</v>
      </c>
      <c r="F53" t="s">
        <v>1265</v>
      </c>
      <c r="G53" t="s">
        <v>5226</v>
      </c>
      <c r="H53" s="2">
        <v>316.8</v>
      </c>
      <c r="I53" s="2">
        <f>Tabla3[[#This Row],[TOTAL]]-Tabla3[[#This Row],[BASE_IMPONIBLE]]</f>
        <v>66.529999999999973</v>
      </c>
      <c r="J53" s="2">
        <v>383.33</v>
      </c>
      <c r="K53" t="s">
        <v>35</v>
      </c>
      <c r="M53"/>
    </row>
    <row r="54" spans="1:13" x14ac:dyDescent="0.25">
      <c r="A54" t="s">
        <v>5344</v>
      </c>
      <c r="B54" s="1">
        <v>42866</v>
      </c>
      <c r="C54" t="s">
        <v>5345</v>
      </c>
      <c r="D54" t="s">
        <v>133</v>
      </c>
      <c r="E54" t="s">
        <v>1264</v>
      </c>
      <c r="F54" t="s">
        <v>1265</v>
      </c>
      <c r="G54" t="s">
        <v>5346</v>
      </c>
      <c r="H54" s="2">
        <v>543.15</v>
      </c>
      <c r="I54" s="2">
        <f>Tabla3[[#This Row],[TOTAL]]-Tabla3[[#This Row],[BASE_IMPONIBLE]]</f>
        <v>114.06000000000006</v>
      </c>
      <c r="J54" s="2">
        <v>657.21</v>
      </c>
      <c r="K54" t="s">
        <v>35</v>
      </c>
      <c r="M54"/>
    </row>
    <row r="55" spans="1:13" x14ac:dyDescent="0.25">
      <c r="A55" t="s">
        <v>6243</v>
      </c>
      <c r="B55" s="1">
        <v>42835</v>
      </c>
      <c r="C55" t="s">
        <v>6244</v>
      </c>
      <c r="D55" t="s">
        <v>133</v>
      </c>
      <c r="E55" t="s">
        <v>1264</v>
      </c>
      <c r="F55" t="s">
        <v>1265</v>
      </c>
      <c r="G55" t="s">
        <v>6245</v>
      </c>
      <c r="H55" s="2">
        <v>513.20000000000005</v>
      </c>
      <c r="I55" s="2">
        <f>Tabla3[[#This Row],[TOTAL]]-Tabla3[[#This Row],[BASE_IMPONIBLE]]</f>
        <v>107.76999999999998</v>
      </c>
      <c r="J55" s="2">
        <v>620.97</v>
      </c>
      <c r="K55" t="s">
        <v>35</v>
      </c>
      <c r="M55"/>
    </row>
    <row r="56" spans="1:13" x14ac:dyDescent="0.25">
      <c r="A56" t="s">
        <v>773</v>
      </c>
      <c r="B56" s="1">
        <v>43090</v>
      </c>
      <c r="C56" t="s">
        <v>774</v>
      </c>
      <c r="D56" t="s">
        <v>52</v>
      </c>
      <c r="E56" t="s">
        <v>775</v>
      </c>
      <c r="F56" t="s">
        <v>776</v>
      </c>
      <c r="G56" t="s">
        <v>777</v>
      </c>
      <c r="H56" s="2">
        <v>13.33</v>
      </c>
      <c r="I56" s="2">
        <f>Tabla3[[#This Row],[TOTAL]]-Tabla3[[#This Row],[BASE_IMPONIBLE]]</f>
        <v>1.33</v>
      </c>
      <c r="J56" s="2">
        <v>14.66</v>
      </c>
      <c r="K56" t="s">
        <v>35</v>
      </c>
      <c r="M56"/>
    </row>
    <row r="57" spans="1:13" x14ac:dyDescent="0.25">
      <c r="A57" t="s">
        <v>778</v>
      </c>
      <c r="B57" s="1">
        <v>43090</v>
      </c>
      <c r="C57" t="s">
        <v>779</v>
      </c>
      <c r="D57" t="s">
        <v>52</v>
      </c>
      <c r="E57" t="s">
        <v>775</v>
      </c>
      <c r="F57" t="s">
        <v>776</v>
      </c>
      <c r="G57" t="s">
        <v>777</v>
      </c>
      <c r="H57" s="2">
        <v>79.34</v>
      </c>
      <c r="I57" s="2">
        <f>Tabla3[[#This Row],[TOTAL]]-Tabla3[[#This Row],[BASE_IMPONIBLE]]</f>
        <v>7.9299999999999926</v>
      </c>
      <c r="J57" s="2">
        <v>87.27</v>
      </c>
      <c r="K57" t="s">
        <v>35</v>
      </c>
      <c r="M57"/>
    </row>
    <row r="58" spans="1:13" x14ac:dyDescent="0.25">
      <c r="A58" t="s">
        <v>1713</v>
      </c>
      <c r="B58" s="1">
        <v>43063</v>
      </c>
      <c r="C58" t="s">
        <v>1714</v>
      </c>
      <c r="D58" t="s">
        <v>52</v>
      </c>
      <c r="E58" t="s">
        <v>775</v>
      </c>
      <c r="F58" t="s">
        <v>776</v>
      </c>
      <c r="G58" t="s">
        <v>777</v>
      </c>
      <c r="H58" s="2">
        <v>72.739999999999995</v>
      </c>
      <c r="I58" s="2">
        <f>Tabla3[[#This Row],[TOTAL]]-Tabla3[[#This Row],[BASE_IMPONIBLE]]</f>
        <v>7.2700000000000102</v>
      </c>
      <c r="J58" s="2">
        <v>80.010000000000005</v>
      </c>
      <c r="K58" t="s">
        <v>35</v>
      </c>
      <c r="M58"/>
    </row>
    <row r="59" spans="1:13" x14ac:dyDescent="0.25">
      <c r="A59" t="s">
        <v>1715</v>
      </c>
      <c r="B59" s="1">
        <v>43063</v>
      </c>
      <c r="C59" t="s">
        <v>1716</v>
      </c>
      <c r="D59" t="s">
        <v>52</v>
      </c>
      <c r="E59" t="s">
        <v>775</v>
      </c>
      <c r="F59" t="s">
        <v>776</v>
      </c>
      <c r="G59" t="s">
        <v>1717</v>
      </c>
      <c r="H59" s="2">
        <v>205.18</v>
      </c>
      <c r="I59" s="2">
        <f>Tabla3[[#This Row],[TOTAL]]-Tabla3[[#This Row],[BASE_IMPONIBLE]]</f>
        <v>20.519999999999982</v>
      </c>
      <c r="J59" s="2">
        <v>225.7</v>
      </c>
      <c r="K59" t="s">
        <v>35</v>
      </c>
      <c r="M59"/>
    </row>
    <row r="60" spans="1:13" x14ac:dyDescent="0.25">
      <c r="A60" t="s">
        <v>1718</v>
      </c>
      <c r="B60" s="1">
        <v>43063</v>
      </c>
      <c r="C60" t="s">
        <v>1719</v>
      </c>
      <c r="D60" t="s">
        <v>52</v>
      </c>
      <c r="E60" t="s">
        <v>775</v>
      </c>
      <c r="F60" t="s">
        <v>776</v>
      </c>
      <c r="G60" t="s">
        <v>1720</v>
      </c>
      <c r="H60" s="2">
        <v>73.180000000000007</v>
      </c>
      <c r="I60" s="2">
        <f>Tabla3[[#This Row],[TOTAL]]-Tabla3[[#This Row],[BASE_IMPONIBLE]]</f>
        <v>7.3199999999999932</v>
      </c>
      <c r="J60" s="2">
        <v>80.5</v>
      </c>
      <c r="K60" t="s">
        <v>35</v>
      </c>
      <c r="M60"/>
    </row>
    <row r="61" spans="1:13" x14ac:dyDescent="0.25">
      <c r="A61" t="s">
        <v>4123</v>
      </c>
      <c r="B61" s="1">
        <v>42928</v>
      </c>
      <c r="C61" t="s">
        <v>4124</v>
      </c>
      <c r="D61" t="s">
        <v>52</v>
      </c>
      <c r="E61" t="s">
        <v>775</v>
      </c>
      <c r="F61" t="s">
        <v>776</v>
      </c>
      <c r="G61" t="s">
        <v>4125</v>
      </c>
      <c r="H61" s="2">
        <v>99.32</v>
      </c>
      <c r="I61" s="2">
        <f>Tabla3[[#This Row],[TOTAL]]-Tabla3[[#This Row],[BASE_IMPONIBLE]]</f>
        <v>9.9300000000000068</v>
      </c>
      <c r="J61" s="2">
        <v>109.25</v>
      </c>
      <c r="K61" t="s">
        <v>35</v>
      </c>
      <c r="M61"/>
    </row>
    <row r="62" spans="1:13" x14ac:dyDescent="0.25">
      <c r="A62" t="s">
        <v>4676</v>
      </c>
      <c r="B62" s="1">
        <v>42905</v>
      </c>
      <c r="C62" t="s">
        <v>4677</v>
      </c>
      <c r="D62" t="s">
        <v>52</v>
      </c>
      <c r="E62" t="s">
        <v>775</v>
      </c>
      <c r="F62" t="s">
        <v>776</v>
      </c>
      <c r="G62" t="s">
        <v>4678</v>
      </c>
      <c r="H62" s="2">
        <v>77.540000000000006</v>
      </c>
      <c r="I62" s="2">
        <f>Tabla3[[#This Row],[TOTAL]]-Tabla3[[#This Row],[BASE_IMPONIBLE]]</f>
        <v>7.75</v>
      </c>
      <c r="J62" s="2">
        <v>85.29</v>
      </c>
      <c r="K62" t="s">
        <v>35</v>
      </c>
      <c r="M62"/>
    </row>
    <row r="63" spans="1:13" x14ac:dyDescent="0.25">
      <c r="A63" t="s">
        <v>4679</v>
      </c>
      <c r="B63" s="1">
        <v>42905</v>
      </c>
      <c r="C63" t="s">
        <v>4680</v>
      </c>
      <c r="D63" t="s">
        <v>52</v>
      </c>
      <c r="E63" t="s">
        <v>775</v>
      </c>
      <c r="F63" t="s">
        <v>776</v>
      </c>
      <c r="G63" t="s">
        <v>4681</v>
      </c>
      <c r="H63" s="2">
        <v>73.180000000000007</v>
      </c>
      <c r="I63" s="2">
        <f>Tabla3[[#This Row],[TOTAL]]-Tabla3[[#This Row],[BASE_IMPONIBLE]]</f>
        <v>7.3199999999999932</v>
      </c>
      <c r="J63" s="2">
        <v>80.5</v>
      </c>
      <c r="K63" t="s">
        <v>35</v>
      </c>
      <c r="M63"/>
    </row>
    <row r="64" spans="1:13" x14ac:dyDescent="0.25">
      <c r="A64" t="s">
        <v>5341</v>
      </c>
      <c r="B64" s="1">
        <v>42866</v>
      </c>
      <c r="C64" t="s">
        <v>5342</v>
      </c>
      <c r="D64" t="s">
        <v>52</v>
      </c>
      <c r="E64" t="s">
        <v>775</v>
      </c>
      <c r="F64" t="s">
        <v>776</v>
      </c>
      <c r="G64" t="s">
        <v>5343</v>
      </c>
      <c r="H64" s="2">
        <v>73.180000000000007</v>
      </c>
      <c r="I64" s="2">
        <f>Tabla3[[#This Row],[TOTAL]]-Tabla3[[#This Row],[BASE_IMPONIBLE]]</f>
        <v>7.3199999999999932</v>
      </c>
      <c r="J64" s="2">
        <v>80.5</v>
      </c>
      <c r="K64" t="s">
        <v>35</v>
      </c>
      <c r="M64"/>
    </row>
    <row r="65" spans="1:13" x14ac:dyDescent="0.25">
      <c r="A65" t="s">
        <v>5877</v>
      </c>
      <c r="B65" s="1">
        <v>42835</v>
      </c>
      <c r="C65" t="s">
        <v>5878</v>
      </c>
      <c r="D65" t="s">
        <v>52</v>
      </c>
      <c r="E65" t="s">
        <v>775</v>
      </c>
      <c r="F65" t="s">
        <v>776</v>
      </c>
      <c r="G65" t="s">
        <v>5879</v>
      </c>
      <c r="H65" s="2">
        <v>132</v>
      </c>
      <c r="I65" s="2">
        <f>Tabla3[[#This Row],[TOTAL]]-Tabla3[[#This Row],[BASE_IMPONIBLE]]</f>
        <v>13.199999999999989</v>
      </c>
      <c r="J65" s="2">
        <v>145.19999999999999</v>
      </c>
      <c r="K65" t="s">
        <v>35</v>
      </c>
      <c r="M65"/>
    </row>
    <row r="66" spans="1:13" x14ac:dyDescent="0.25">
      <c r="A66" t="s">
        <v>6632</v>
      </c>
      <c r="B66" s="1">
        <v>42787</v>
      </c>
      <c r="C66" t="s">
        <v>6633</v>
      </c>
      <c r="D66" t="s">
        <v>52</v>
      </c>
      <c r="E66" t="s">
        <v>775</v>
      </c>
      <c r="F66" t="s">
        <v>776</v>
      </c>
      <c r="G66" t="s">
        <v>6634</v>
      </c>
      <c r="H66" s="2">
        <v>68.38</v>
      </c>
      <c r="I66" s="2">
        <f>Tabla3[[#This Row],[TOTAL]]-Tabla3[[#This Row],[BASE_IMPONIBLE]]</f>
        <v>6.8400000000000034</v>
      </c>
      <c r="J66" s="2">
        <v>75.22</v>
      </c>
      <c r="K66" t="s">
        <v>35</v>
      </c>
      <c r="M66"/>
    </row>
    <row r="67" spans="1:13" x14ac:dyDescent="0.25">
      <c r="A67" t="s">
        <v>7179</v>
      </c>
      <c r="B67" s="1">
        <v>42787</v>
      </c>
      <c r="C67" t="s">
        <v>7180</v>
      </c>
      <c r="D67" t="s">
        <v>52</v>
      </c>
      <c r="E67" t="s">
        <v>775</v>
      </c>
      <c r="F67" t="s">
        <v>776</v>
      </c>
      <c r="G67" t="s">
        <v>7181</v>
      </c>
      <c r="H67" s="2">
        <v>132</v>
      </c>
      <c r="I67" s="2">
        <f>Tabla3[[#This Row],[TOTAL]]-Tabla3[[#This Row],[BASE_IMPONIBLE]]</f>
        <v>13.199999999999989</v>
      </c>
      <c r="J67" s="2">
        <v>145.19999999999999</v>
      </c>
      <c r="K67" t="s">
        <v>35</v>
      </c>
      <c r="M67"/>
    </row>
    <row r="68" spans="1:13" x14ac:dyDescent="0.25">
      <c r="A68" t="s">
        <v>1695</v>
      </c>
      <c r="B68" s="1">
        <v>43063</v>
      </c>
      <c r="C68" t="s">
        <v>1696</v>
      </c>
      <c r="D68" t="s">
        <v>52</v>
      </c>
      <c r="E68" t="s">
        <v>1697</v>
      </c>
      <c r="F68" t="s">
        <v>1698</v>
      </c>
      <c r="G68" t="s">
        <v>1699</v>
      </c>
      <c r="H68" s="2">
        <v>543.20000000000005</v>
      </c>
      <c r="I68" s="2">
        <f>Tabla3[[#This Row],[TOTAL]]-Tabla3[[#This Row],[BASE_IMPONIBLE]]</f>
        <v>21.729999999999905</v>
      </c>
      <c r="J68" s="2">
        <v>564.92999999999995</v>
      </c>
      <c r="K68" t="s">
        <v>35</v>
      </c>
      <c r="M68"/>
    </row>
    <row r="69" spans="1:13" x14ac:dyDescent="0.25">
      <c r="A69" t="s">
        <v>1695</v>
      </c>
      <c r="B69" s="1">
        <v>43063</v>
      </c>
      <c r="C69" t="s">
        <v>1696</v>
      </c>
      <c r="D69" t="s">
        <v>52</v>
      </c>
      <c r="E69" t="s">
        <v>1697</v>
      </c>
      <c r="F69" t="s">
        <v>1698</v>
      </c>
      <c r="G69" t="s">
        <v>1699</v>
      </c>
      <c r="H69" s="2">
        <v>414.62</v>
      </c>
      <c r="I69" s="2">
        <f>Tabla3[[#This Row],[TOTAL]]-Tabla3[[#This Row],[BASE_IMPONIBLE]]</f>
        <v>87.07</v>
      </c>
      <c r="J69" s="2">
        <v>501.69</v>
      </c>
      <c r="K69" t="s">
        <v>35</v>
      </c>
      <c r="M69"/>
    </row>
    <row r="70" spans="1:13" x14ac:dyDescent="0.25">
      <c r="A70" t="s">
        <v>1700</v>
      </c>
      <c r="B70" s="1">
        <v>43063</v>
      </c>
      <c r="C70" t="s">
        <v>1701</v>
      </c>
      <c r="D70" t="s">
        <v>52</v>
      </c>
      <c r="E70" t="s">
        <v>1697</v>
      </c>
      <c r="F70" t="s">
        <v>1698</v>
      </c>
      <c r="G70" t="s">
        <v>1699</v>
      </c>
      <c r="H70" s="2">
        <v>234.17</v>
      </c>
      <c r="I70" s="2">
        <f>Tabla3[[#This Row],[TOTAL]]-Tabla3[[#This Row],[BASE_IMPONIBLE]]</f>
        <v>49.180000000000035</v>
      </c>
      <c r="J70" s="2">
        <v>283.35000000000002</v>
      </c>
      <c r="K70" t="s">
        <v>35</v>
      </c>
      <c r="M70"/>
    </row>
    <row r="71" spans="1:13" x14ac:dyDescent="0.25">
      <c r="A71" t="s">
        <v>1700</v>
      </c>
      <c r="B71" s="1">
        <v>43063</v>
      </c>
      <c r="C71" t="s">
        <v>1701</v>
      </c>
      <c r="D71" t="s">
        <v>52</v>
      </c>
      <c r="E71" t="s">
        <v>1697</v>
      </c>
      <c r="F71" t="s">
        <v>1698</v>
      </c>
      <c r="G71" t="s">
        <v>1699</v>
      </c>
      <c r="H71" s="2">
        <v>271.60000000000002</v>
      </c>
      <c r="I71" s="2">
        <f>Tabla3[[#This Row],[TOTAL]]-Tabla3[[#This Row],[BASE_IMPONIBLE]]</f>
        <v>10.859999999999957</v>
      </c>
      <c r="J71" s="2">
        <v>282.45999999999998</v>
      </c>
      <c r="K71" t="s">
        <v>35</v>
      </c>
      <c r="M71"/>
    </row>
    <row r="72" spans="1:13" x14ac:dyDescent="0.25">
      <c r="A72" t="s">
        <v>1710</v>
      </c>
      <c r="B72" s="1">
        <v>43063</v>
      </c>
      <c r="C72" t="s">
        <v>1711</v>
      </c>
      <c r="D72" t="s">
        <v>52</v>
      </c>
      <c r="E72" t="s">
        <v>1697</v>
      </c>
      <c r="F72" t="s">
        <v>1698</v>
      </c>
      <c r="G72" t="s">
        <v>1712</v>
      </c>
      <c r="H72" s="2">
        <v>144.4</v>
      </c>
      <c r="I72" s="2">
        <f>Tabla3[[#This Row],[TOTAL]]-Tabla3[[#This Row],[BASE_IMPONIBLE]]</f>
        <v>30.319999999999993</v>
      </c>
      <c r="J72" s="2">
        <v>174.72</v>
      </c>
      <c r="K72" t="s">
        <v>35</v>
      </c>
      <c r="M72"/>
    </row>
    <row r="73" spans="1:13" x14ac:dyDescent="0.25">
      <c r="A73" t="s">
        <v>4700</v>
      </c>
      <c r="B73" s="1">
        <v>42905</v>
      </c>
      <c r="C73" t="s">
        <v>4701</v>
      </c>
      <c r="D73" t="s">
        <v>52</v>
      </c>
      <c r="E73" t="s">
        <v>1697</v>
      </c>
      <c r="F73" t="s">
        <v>1698</v>
      </c>
      <c r="G73" t="s">
        <v>4702</v>
      </c>
      <c r="H73" s="2">
        <v>288.8</v>
      </c>
      <c r="I73" s="2">
        <f>Tabla3[[#This Row],[TOTAL]]-Tabla3[[#This Row],[BASE_IMPONIBLE]]</f>
        <v>60.649999999999977</v>
      </c>
      <c r="J73" s="2">
        <v>349.45</v>
      </c>
      <c r="K73" t="s">
        <v>35</v>
      </c>
      <c r="M73"/>
    </row>
    <row r="74" spans="1:13" x14ac:dyDescent="0.25">
      <c r="A74" t="s">
        <v>7176</v>
      </c>
      <c r="B74" s="1">
        <v>42787</v>
      </c>
      <c r="C74" t="s">
        <v>7177</v>
      </c>
      <c r="D74" t="s">
        <v>52</v>
      </c>
      <c r="E74" t="s">
        <v>1697</v>
      </c>
      <c r="F74" t="s">
        <v>1698</v>
      </c>
      <c r="G74" t="s">
        <v>7178</v>
      </c>
      <c r="H74" s="2">
        <v>418.2</v>
      </c>
      <c r="I74" s="2">
        <f>Tabla3[[#This Row],[TOTAL]]-Tabla3[[#This Row],[BASE_IMPONIBLE]]</f>
        <v>87.82</v>
      </c>
      <c r="J74" s="2">
        <v>506.02</v>
      </c>
      <c r="K74" t="s">
        <v>35</v>
      </c>
      <c r="M74"/>
    </row>
    <row r="75" spans="1:13" x14ac:dyDescent="0.25">
      <c r="A75" t="s">
        <v>1317</v>
      </c>
      <c r="B75" s="1">
        <v>43066</v>
      </c>
      <c r="C75" t="s">
        <v>1318</v>
      </c>
      <c r="D75" t="s">
        <v>239</v>
      </c>
      <c r="E75" t="s">
        <v>1319</v>
      </c>
      <c r="F75" t="s">
        <v>1320</v>
      </c>
      <c r="G75" t="s">
        <v>1321</v>
      </c>
      <c r="H75" s="2">
        <v>129.36000000000001</v>
      </c>
      <c r="I75" s="2">
        <f>Tabla3[[#This Row],[TOTAL]]-Tabla3[[#This Row],[BASE_IMPONIBLE]]</f>
        <v>0</v>
      </c>
      <c r="J75" s="2">
        <v>129.36000000000001</v>
      </c>
      <c r="K75" t="s">
        <v>35</v>
      </c>
      <c r="M75"/>
    </row>
    <row r="76" spans="1:13" x14ac:dyDescent="0.25">
      <c r="A76" t="s">
        <v>1800</v>
      </c>
      <c r="B76" s="1">
        <v>43060</v>
      </c>
      <c r="C76" t="s">
        <v>1801</v>
      </c>
      <c r="D76" t="s">
        <v>31</v>
      </c>
      <c r="E76" t="s">
        <v>1319</v>
      </c>
      <c r="F76" t="s">
        <v>1320</v>
      </c>
      <c r="G76" t="s">
        <v>1802</v>
      </c>
      <c r="H76" s="2">
        <v>147.84</v>
      </c>
      <c r="I76" s="2">
        <f>Tabla3[[#This Row],[TOTAL]]-Tabla3[[#This Row],[BASE_IMPONIBLE]]</f>
        <v>31.049999999999983</v>
      </c>
      <c r="J76" s="2">
        <v>178.89</v>
      </c>
      <c r="K76" t="s">
        <v>35</v>
      </c>
      <c r="M76"/>
    </row>
    <row r="77" spans="1:13" x14ac:dyDescent="0.25">
      <c r="A77" t="s">
        <v>1806</v>
      </c>
      <c r="B77" s="1">
        <v>43060</v>
      </c>
      <c r="C77" t="s">
        <v>1807</v>
      </c>
      <c r="D77" t="s">
        <v>31</v>
      </c>
      <c r="E77" t="s">
        <v>1319</v>
      </c>
      <c r="F77" t="s">
        <v>1320</v>
      </c>
      <c r="G77" t="s">
        <v>1808</v>
      </c>
      <c r="H77" s="2">
        <v>163.68</v>
      </c>
      <c r="I77" s="2">
        <f>Tabla3[[#This Row],[TOTAL]]-Tabla3[[#This Row],[BASE_IMPONIBLE]]</f>
        <v>34.370000000000005</v>
      </c>
      <c r="J77" s="2">
        <v>198.05</v>
      </c>
      <c r="K77" t="s">
        <v>35</v>
      </c>
      <c r="M77"/>
    </row>
    <row r="78" spans="1:13" x14ac:dyDescent="0.25">
      <c r="A78" t="s">
        <v>1820</v>
      </c>
      <c r="B78" s="1">
        <v>43060</v>
      </c>
      <c r="C78" t="s">
        <v>1821</v>
      </c>
      <c r="D78" t="s">
        <v>31</v>
      </c>
      <c r="E78" t="s">
        <v>1319</v>
      </c>
      <c r="F78" t="s">
        <v>1320</v>
      </c>
      <c r="G78" t="s">
        <v>1822</v>
      </c>
      <c r="H78" s="2">
        <v>163.68</v>
      </c>
      <c r="I78" s="2">
        <f>Tabla3[[#This Row],[TOTAL]]-Tabla3[[#This Row],[BASE_IMPONIBLE]]</f>
        <v>34.370000000000005</v>
      </c>
      <c r="J78" s="2">
        <v>198.05</v>
      </c>
      <c r="K78" t="s">
        <v>35</v>
      </c>
      <c r="M78"/>
    </row>
    <row r="79" spans="1:13" x14ac:dyDescent="0.25">
      <c r="A79" t="s">
        <v>1823</v>
      </c>
      <c r="B79" s="1">
        <v>43081</v>
      </c>
      <c r="C79" t="s">
        <v>1824</v>
      </c>
      <c r="D79" t="s">
        <v>31</v>
      </c>
      <c r="E79" t="s">
        <v>1319</v>
      </c>
      <c r="F79" t="s">
        <v>1320</v>
      </c>
      <c r="G79" t="s">
        <v>1825</v>
      </c>
      <c r="H79" s="2">
        <v>269.66000000000003</v>
      </c>
      <c r="I79" s="2">
        <f>Tabla3[[#This Row],[TOTAL]]-Tabla3[[#This Row],[BASE_IMPONIBLE]]</f>
        <v>56.629999999999995</v>
      </c>
      <c r="J79" s="2">
        <v>326.29000000000002</v>
      </c>
      <c r="K79" t="s">
        <v>35</v>
      </c>
      <c r="M79"/>
    </row>
    <row r="80" spans="1:13" x14ac:dyDescent="0.25">
      <c r="A80" t="s">
        <v>1826</v>
      </c>
      <c r="B80" s="1">
        <v>43060</v>
      </c>
      <c r="C80" t="s">
        <v>1827</v>
      </c>
      <c r="D80" t="s">
        <v>31</v>
      </c>
      <c r="E80" t="s">
        <v>1319</v>
      </c>
      <c r="F80" t="s">
        <v>1320</v>
      </c>
      <c r="G80" t="s">
        <v>1828</v>
      </c>
      <c r="H80" s="2">
        <v>144.4</v>
      </c>
      <c r="I80" s="2">
        <f>Tabla3[[#This Row],[TOTAL]]-Tabla3[[#This Row],[BASE_IMPONIBLE]]</f>
        <v>30.319999999999993</v>
      </c>
      <c r="J80" s="2">
        <v>174.72</v>
      </c>
      <c r="K80" t="s">
        <v>35</v>
      </c>
      <c r="M80"/>
    </row>
    <row r="81" spans="1:13" x14ac:dyDescent="0.25">
      <c r="A81" t="s">
        <v>2706</v>
      </c>
      <c r="B81" s="1">
        <v>43004</v>
      </c>
      <c r="C81" t="s">
        <v>2707</v>
      </c>
      <c r="D81" t="s">
        <v>139</v>
      </c>
      <c r="E81" t="s">
        <v>1319</v>
      </c>
      <c r="F81" t="s">
        <v>1320</v>
      </c>
      <c r="G81" t="s">
        <v>2708</v>
      </c>
      <c r="H81" s="2">
        <v>105.98</v>
      </c>
      <c r="I81" s="2">
        <f>Tabla3[[#This Row],[TOTAL]]-Tabla3[[#This Row],[BASE_IMPONIBLE]]</f>
        <v>22.260000000000005</v>
      </c>
      <c r="J81" s="2">
        <v>128.24</v>
      </c>
      <c r="K81" t="s">
        <v>35</v>
      </c>
      <c r="M81"/>
    </row>
    <row r="82" spans="1:13" x14ac:dyDescent="0.25">
      <c r="A82" t="s">
        <v>2709</v>
      </c>
      <c r="B82" s="1">
        <v>43004</v>
      </c>
      <c r="C82" t="s">
        <v>2710</v>
      </c>
      <c r="D82" t="s">
        <v>139</v>
      </c>
      <c r="E82" t="s">
        <v>1319</v>
      </c>
      <c r="F82" t="s">
        <v>1320</v>
      </c>
      <c r="G82" t="s">
        <v>2711</v>
      </c>
      <c r="H82" s="2">
        <v>105.98</v>
      </c>
      <c r="I82" s="2">
        <f>Tabla3[[#This Row],[TOTAL]]-Tabla3[[#This Row],[BASE_IMPONIBLE]]</f>
        <v>22.260000000000005</v>
      </c>
      <c r="J82" s="2">
        <v>128.24</v>
      </c>
      <c r="K82" t="s">
        <v>35</v>
      </c>
      <c r="M82"/>
    </row>
    <row r="83" spans="1:13" x14ac:dyDescent="0.25">
      <c r="A83" t="s">
        <v>2712</v>
      </c>
      <c r="B83" s="1">
        <v>43004</v>
      </c>
      <c r="C83" t="s">
        <v>2713</v>
      </c>
      <c r="D83" t="s">
        <v>139</v>
      </c>
      <c r="E83" t="s">
        <v>1319</v>
      </c>
      <c r="F83" t="s">
        <v>1320</v>
      </c>
      <c r="G83" t="s">
        <v>2714</v>
      </c>
      <c r="H83" s="2">
        <v>105.98</v>
      </c>
      <c r="I83" s="2">
        <f>Tabla3[[#This Row],[TOTAL]]-Tabla3[[#This Row],[BASE_IMPONIBLE]]</f>
        <v>22.260000000000005</v>
      </c>
      <c r="J83" s="2">
        <v>128.24</v>
      </c>
      <c r="K83" t="s">
        <v>35</v>
      </c>
      <c r="M83"/>
    </row>
    <row r="84" spans="1:13" x14ac:dyDescent="0.25">
      <c r="A84" t="s">
        <v>2814</v>
      </c>
      <c r="B84" s="1">
        <v>43004</v>
      </c>
      <c r="C84" t="s">
        <v>2815</v>
      </c>
      <c r="D84" t="s">
        <v>18</v>
      </c>
      <c r="E84" t="s">
        <v>1319</v>
      </c>
      <c r="F84" t="s">
        <v>1320</v>
      </c>
      <c r="G84" t="s">
        <v>2816</v>
      </c>
      <c r="H84" s="2">
        <v>390</v>
      </c>
      <c r="I84" s="2">
        <f>Tabla3[[#This Row],[TOTAL]]-Tabla3[[#This Row],[BASE_IMPONIBLE]]</f>
        <v>81.899999999999977</v>
      </c>
      <c r="J84" s="2">
        <v>471.9</v>
      </c>
      <c r="K84" t="s">
        <v>15</v>
      </c>
      <c r="M84"/>
    </row>
    <row r="85" spans="1:13" x14ac:dyDescent="0.25">
      <c r="A85" t="s">
        <v>3309</v>
      </c>
      <c r="B85" s="1">
        <v>42990</v>
      </c>
      <c r="C85" t="s">
        <v>3310</v>
      </c>
      <c r="D85" t="s">
        <v>239</v>
      </c>
      <c r="E85" t="s">
        <v>1319</v>
      </c>
      <c r="F85" t="s">
        <v>1320</v>
      </c>
      <c r="G85" t="s">
        <v>3311</v>
      </c>
      <c r="H85" s="2">
        <v>309.44</v>
      </c>
      <c r="I85" s="2">
        <f>Tabla3[[#This Row],[TOTAL]]-Tabla3[[#This Row],[BASE_IMPONIBLE]]</f>
        <v>0</v>
      </c>
      <c r="J85" s="2">
        <v>309.44</v>
      </c>
      <c r="K85" t="s">
        <v>35</v>
      </c>
      <c r="M85"/>
    </row>
    <row r="86" spans="1:13" x14ac:dyDescent="0.25">
      <c r="A86" t="s">
        <v>4051</v>
      </c>
      <c r="B86" s="1">
        <v>42928</v>
      </c>
      <c r="C86" t="s">
        <v>4052</v>
      </c>
      <c r="D86" t="s">
        <v>139</v>
      </c>
      <c r="E86" t="s">
        <v>1319</v>
      </c>
      <c r="F86" t="s">
        <v>1320</v>
      </c>
      <c r="G86" t="s">
        <v>4053</v>
      </c>
      <c r="H86" s="2">
        <v>773.6</v>
      </c>
      <c r="I86" s="2">
        <f>Tabla3[[#This Row],[TOTAL]]-Tabla3[[#This Row],[BASE_IMPONIBLE]]</f>
        <v>162.45999999999992</v>
      </c>
      <c r="J86" s="2">
        <v>936.06</v>
      </c>
      <c r="K86" t="s">
        <v>35</v>
      </c>
      <c r="M86"/>
    </row>
    <row r="87" spans="1:13" x14ac:dyDescent="0.25">
      <c r="A87" t="s">
        <v>4054</v>
      </c>
      <c r="B87" s="1">
        <v>42928</v>
      </c>
      <c r="C87" t="s">
        <v>4055</v>
      </c>
      <c r="D87" t="s">
        <v>139</v>
      </c>
      <c r="E87" t="s">
        <v>1319</v>
      </c>
      <c r="F87" t="s">
        <v>1320</v>
      </c>
      <c r="G87" t="s">
        <v>4056</v>
      </c>
      <c r="H87" s="2">
        <v>105.98</v>
      </c>
      <c r="I87" s="2">
        <f>Tabla3[[#This Row],[TOTAL]]-Tabla3[[#This Row],[BASE_IMPONIBLE]]</f>
        <v>22.260000000000005</v>
      </c>
      <c r="J87" s="2">
        <v>128.24</v>
      </c>
      <c r="K87" t="s">
        <v>35</v>
      </c>
      <c r="M87"/>
    </row>
    <row r="88" spans="1:13" x14ac:dyDescent="0.25">
      <c r="A88" t="s">
        <v>4057</v>
      </c>
      <c r="B88" s="1">
        <v>42928</v>
      </c>
      <c r="C88" t="s">
        <v>4058</v>
      </c>
      <c r="D88" t="s">
        <v>139</v>
      </c>
      <c r="E88" t="s">
        <v>1319</v>
      </c>
      <c r="F88" t="s">
        <v>1320</v>
      </c>
      <c r="G88" t="s">
        <v>4059</v>
      </c>
      <c r="H88" s="2">
        <v>105.98</v>
      </c>
      <c r="I88" s="2">
        <f>Tabla3[[#This Row],[TOTAL]]-Tabla3[[#This Row],[BASE_IMPONIBLE]]</f>
        <v>22.260000000000005</v>
      </c>
      <c r="J88" s="2">
        <v>128.24</v>
      </c>
      <c r="K88" t="s">
        <v>35</v>
      </c>
      <c r="M88"/>
    </row>
    <row r="89" spans="1:13" x14ac:dyDescent="0.25">
      <c r="A89" t="s">
        <v>4060</v>
      </c>
      <c r="B89" s="1">
        <v>42928</v>
      </c>
      <c r="C89" t="s">
        <v>4061</v>
      </c>
      <c r="D89" t="s">
        <v>139</v>
      </c>
      <c r="E89" t="s">
        <v>1319</v>
      </c>
      <c r="F89" t="s">
        <v>1320</v>
      </c>
      <c r="G89" t="s">
        <v>4062</v>
      </c>
      <c r="H89" s="2">
        <v>105.98</v>
      </c>
      <c r="I89" s="2">
        <f>Tabla3[[#This Row],[TOTAL]]-Tabla3[[#This Row],[BASE_IMPONIBLE]]</f>
        <v>22.260000000000005</v>
      </c>
      <c r="J89" s="2">
        <v>128.24</v>
      </c>
      <c r="K89" t="s">
        <v>35</v>
      </c>
      <c r="M89"/>
    </row>
    <row r="90" spans="1:13" x14ac:dyDescent="0.25">
      <c r="A90" t="s">
        <v>4063</v>
      </c>
      <c r="B90" s="1">
        <v>42928</v>
      </c>
      <c r="C90" t="s">
        <v>4064</v>
      </c>
      <c r="D90" t="s">
        <v>139</v>
      </c>
      <c r="E90" t="s">
        <v>1319</v>
      </c>
      <c r="F90" t="s">
        <v>1320</v>
      </c>
      <c r="G90" t="s">
        <v>4065</v>
      </c>
      <c r="H90" s="2">
        <v>105.98</v>
      </c>
      <c r="I90" s="2">
        <f>Tabla3[[#This Row],[TOTAL]]-Tabla3[[#This Row],[BASE_IMPONIBLE]]</f>
        <v>22.260000000000005</v>
      </c>
      <c r="J90" s="2">
        <v>128.24</v>
      </c>
      <c r="K90" t="s">
        <v>35</v>
      </c>
      <c r="M90"/>
    </row>
    <row r="91" spans="1:13" x14ac:dyDescent="0.25">
      <c r="A91" t="s">
        <v>4066</v>
      </c>
      <c r="B91" s="1">
        <v>42928</v>
      </c>
      <c r="C91" t="s">
        <v>4067</v>
      </c>
      <c r="D91" t="s">
        <v>139</v>
      </c>
      <c r="E91" t="s">
        <v>1319</v>
      </c>
      <c r="F91" t="s">
        <v>1320</v>
      </c>
      <c r="G91" t="s">
        <v>4068</v>
      </c>
      <c r="H91" s="2">
        <v>105.98</v>
      </c>
      <c r="I91" s="2">
        <f>Tabla3[[#This Row],[TOTAL]]-Tabla3[[#This Row],[BASE_IMPONIBLE]]</f>
        <v>22.260000000000005</v>
      </c>
      <c r="J91" s="2">
        <v>128.24</v>
      </c>
      <c r="K91" t="s">
        <v>35</v>
      </c>
      <c r="M91"/>
    </row>
    <row r="92" spans="1:13" x14ac:dyDescent="0.25">
      <c r="A92" t="s">
        <v>4525</v>
      </c>
      <c r="B92" s="1">
        <v>42908</v>
      </c>
      <c r="C92" t="s">
        <v>4526</v>
      </c>
      <c r="D92" t="s">
        <v>239</v>
      </c>
      <c r="E92" t="s">
        <v>1319</v>
      </c>
      <c r="F92" t="s">
        <v>1320</v>
      </c>
      <c r="G92" t="s">
        <v>4527</v>
      </c>
      <c r="H92" s="2">
        <v>143.22</v>
      </c>
      <c r="I92" s="2">
        <f>Tabla3[[#This Row],[TOTAL]]-Tabla3[[#This Row],[BASE_IMPONIBLE]]</f>
        <v>0</v>
      </c>
      <c r="J92" s="2">
        <v>143.22</v>
      </c>
      <c r="K92" t="s">
        <v>35</v>
      </c>
      <c r="M92"/>
    </row>
    <row r="93" spans="1:13" x14ac:dyDescent="0.25">
      <c r="A93" t="s">
        <v>4531</v>
      </c>
      <c r="B93" s="1">
        <v>42908</v>
      </c>
      <c r="C93" t="s">
        <v>4532</v>
      </c>
      <c r="D93" t="s">
        <v>239</v>
      </c>
      <c r="E93" t="s">
        <v>1319</v>
      </c>
      <c r="F93" t="s">
        <v>1320</v>
      </c>
      <c r="G93" t="s">
        <v>4533</v>
      </c>
      <c r="H93" s="2">
        <v>510</v>
      </c>
      <c r="I93" s="2">
        <f>Tabla3[[#This Row],[TOTAL]]-Tabla3[[#This Row],[BASE_IMPONIBLE]]</f>
        <v>0</v>
      </c>
      <c r="J93" s="2">
        <v>510</v>
      </c>
      <c r="K93" t="s">
        <v>15</v>
      </c>
      <c r="M93"/>
    </row>
    <row r="94" spans="1:13" x14ac:dyDescent="0.25">
      <c r="A94" t="s">
        <v>4685</v>
      </c>
      <c r="B94" s="1">
        <v>42905</v>
      </c>
      <c r="C94" t="s">
        <v>4686</v>
      </c>
      <c r="D94" t="s">
        <v>139</v>
      </c>
      <c r="E94" t="s">
        <v>1319</v>
      </c>
      <c r="F94" t="s">
        <v>1320</v>
      </c>
      <c r="G94" t="s">
        <v>4687</v>
      </c>
      <c r="H94" s="2">
        <v>773.6</v>
      </c>
      <c r="I94" s="2">
        <f>Tabla3[[#This Row],[TOTAL]]-Tabla3[[#This Row],[BASE_IMPONIBLE]]</f>
        <v>162.45999999999992</v>
      </c>
      <c r="J94" s="2">
        <v>936.06</v>
      </c>
      <c r="K94" t="s">
        <v>35</v>
      </c>
      <c r="M94"/>
    </row>
    <row r="95" spans="1:13" x14ac:dyDescent="0.25">
      <c r="A95" t="s">
        <v>4688</v>
      </c>
      <c r="B95" s="1">
        <v>42905</v>
      </c>
      <c r="C95" t="s">
        <v>4689</v>
      </c>
      <c r="D95" t="s">
        <v>139</v>
      </c>
      <c r="E95" t="s">
        <v>1319</v>
      </c>
      <c r="F95" t="s">
        <v>1320</v>
      </c>
      <c r="G95" t="s">
        <v>4690</v>
      </c>
      <c r="H95" s="2">
        <v>105.98</v>
      </c>
      <c r="I95" s="2">
        <f>Tabla3[[#This Row],[TOTAL]]-Tabla3[[#This Row],[BASE_IMPONIBLE]]</f>
        <v>22.260000000000005</v>
      </c>
      <c r="J95" s="2">
        <v>128.24</v>
      </c>
      <c r="K95" t="s">
        <v>35</v>
      </c>
      <c r="M95"/>
    </row>
    <row r="96" spans="1:13" x14ac:dyDescent="0.25">
      <c r="A96" t="s">
        <v>4691</v>
      </c>
      <c r="B96" s="1">
        <v>42905</v>
      </c>
      <c r="C96" t="s">
        <v>4692</v>
      </c>
      <c r="D96" t="s">
        <v>139</v>
      </c>
      <c r="E96" t="s">
        <v>1319</v>
      </c>
      <c r="F96" t="s">
        <v>1320</v>
      </c>
      <c r="G96" t="s">
        <v>4693</v>
      </c>
      <c r="H96" s="2">
        <v>105.98</v>
      </c>
      <c r="I96" s="2">
        <f>Tabla3[[#This Row],[TOTAL]]-Tabla3[[#This Row],[BASE_IMPONIBLE]]</f>
        <v>22.260000000000005</v>
      </c>
      <c r="J96" s="2">
        <v>128.24</v>
      </c>
      <c r="K96" t="s">
        <v>35</v>
      </c>
      <c r="M96"/>
    </row>
    <row r="97" spans="1:13" x14ac:dyDescent="0.25">
      <c r="A97" t="s">
        <v>4694</v>
      </c>
      <c r="B97" s="1">
        <v>42905</v>
      </c>
      <c r="C97" t="s">
        <v>4695</v>
      </c>
      <c r="D97" t="s">
        <v>139</v>
      </c>
      <c r="E97" t="s">
        <v>1319</v>
      </c>
      <c r="F97" t="s">
        <v>1320</v>
      </c>
      <c r="G97" t="s">
        <v>4696</v>
      </c>
      <c r="H97" s="2">
        <v>105.98</v>
      </c>
      <c r="I97" s="2">
        <f>Tabla3[[#This Row],[TOTAL]]-Tabla3[[#This Row],[BASE_IMPONIBLE]]</f>
        <v>22.260000000000005</v>
      </c>
      <c r="J97" s="2">
        <v>128.24</v>
      </c>
      <c r="K97" t="s">
        <v>35</v>
      </c>
      <c r="M97"/>
    </row>
    <row r="98" spans="1:13" x14ac:dyDescent="0.25">
      <c r="A98" t="s">
        <v>4697</v>
      </c>
      <c r="B98" s="1">
        <v>42905</v>
      </c>
      <c r="C98" t="s">
        <v>4698</v>
      </c>
      <c r="D98" t="s">
        <v>139</v>
      </c>
      <c r="E98" t="s">
        <v>1319</v>
      </c>
      <c r="F98" t="s">
        <v>1320</v>
      </c>
      <c r="G98" t="s">
        <v>4699</v>
      </c>
      <c r="H98" s="2">
        <v>105.98</v>
      </c>
      <c r="I98" s="2">
        <f>Tabla3[[#This Row],[TOTAL]]-Tabla3[[#This Row],[BASE_IMPONIBLE]]</f>
        <v>22.260000000000005</v>
      </c>
      <c r="J98" s="2">
        <v>128.24</v>
      </c>
      <c r="K98" t="s">
        <v>35</v>
      </c>
      <c r="M98"/>
    </row>
    <row r="99" spans="1:13" x14ac:dyDescent="0.25">
      <c r="A99" t="s">
        <v>5494</v>
      </c>
      <c r="B99" s="1">
        <v>42845</v>
      </c>
      <c r="C99" t="s">
        <v>5495</v>
      </c>
      <c r="D99" t="s">
        <v>239</v>
      </c>
      <c r="E99" t="s">
        <v>1319</v>
      </c>
      <c r="F99" t="s">
        <v>1320</v>
      </c>
      <c r="G99" t="s">
        <v>5496</v>
      </c>
      <c r="H99" s="2">
        <v>269.66000000000003</v>
      </c>
      <c r="I99" s="2">
        <f>Tabla3[[#This Row],[TOTAL]]-Tabla3[[#This Row],[BASE_IMPONIBLE]]</f>
        <v>0</v>
      </c>
      <c r="J99" s="2">
        <v>269.66000000000003</v>
      </c>
      <c r="K99" t="s">
        <v>35</v>
      </c>
      <c r="M99"/>
    </row>
    <row r="100" spans="1:13" x14ac:dyDescent="0.25">
      <c r="A100" t="s">
        <v>5497</v>
      </c>
      <c r="B100" s="1">
        <v>42845</v>
      </c>
      <c r="C100" t="s">
        <v>5498</v>
      </c>
      <c r="D100" t="s">
        <v>239</v>
      </c>
      <c r="E100" t="s">
        <v>1319</v>
      </c>
      <c r="F100" t="s">
        <v>1320</v>
      </c>
      <c r="G100" t="s">
        <v>4527</v>
      </c>
      <c r="H100" s="2">
        <v>52.7</v>
      </c>
      <c r="I100" s="2">
        <f>Tabla3[[#This Row],[TOTAL]]-Tabla3[[#This Row],[BASE_IMPONIBLE]]</f>
        <v>0</v>
      </c>
      <c r="J100" s="2">
        <v>52.7</v>
      </c>
      <c r="K100" t="s">
        <v>35</v>
      </c>
      <c r="M100"/>
    </row>
    <row r="101" spans="1:13" x14ac:dyDescent="0.25">
      <c r="A101" t="s">
        <v>5499</v>
      </c>
      <c r="B101" s="1">
        <v>42845</v>
      </c>
      <c r="C101" t="s">
        <v>5500</v>
      </c>
      <c r="D101" t="s">
        <v>239</v>
      </c>
      <c r="E101" t="s">
        <v>1319</v>
      </c>
      <c r="F101" t="s">
        <v>1320</v>
      </c>
      <c r="G101" t="s">
        <v>4527</v>
      </c>
      <c r="H101" s="2">
        <v>143.22</v>
      </c>
      <c r="I101" s="2">
        <f>Tabla3[[#This Row],[TOTAL]]-Tabla3[[#This Row],[BASE_IMPONIBLE]]</f>
        <v>0</v>
      </c>
      <c r="J101" s="2">
        <v>143.22</v>
      </c>
      <c r="K101" t="s">
        <v>35</v>
      </c>
      <c r="M101"/>
    </row>
    <row r="102" spans="1:13" x14ac:dyDescent="0.25">
      <c r="A102" t="s">
        <v>5672</v>
      </c>
      <c r="B102" s="1">
        <v>42844</v>
      </c>
      <c r="C102" t="s">
        <v>5673</v>
      </c>
      <c r="D102" t="s">
        <v>139</v>
      </c>
      <c r="E102" t="s">
        <v>1319</v>
      </c>
      <c r="F102" t="s">
        <v>1320</v>
      </c>
      <c r="G102" t="s">
        <v>5674</v>
      </c>
      <c r="H102" s="2">
        <v>773.6</v>
      </c>
      <c r="I102" s="2">
        <f>Tabla3[[#This Row],[TOTAL]]-Tabla3[[#This Row],[BASE_IMPONIBLE]]</f>
        <v>162.45999999999992</v>
      </c>
      <c r="J102" s="2">
        <v>936.06</v>
      </c>
      <c r="K102" t="s">
        <v>35</v>
      </c>
      <c r="M102"/>
    </row>
    <row r="103" spans="1:13" x14ac:dyDescent="0.25">
      <c r="A103" t="s">
        <v>5675</v>
      </c>
      <c r="B103" s="1">
        <v>42844</v>
      </c>
      <c r="C103" t="s">
        <v>5676</v>
      </c>
      <c r="D103" t="s">
        <v>139</v>
      </c>
      <c r="E103" t="s">
        <v>1319</v>
      </c>
      <c r="F103" t="s">
        <v>1320</v>
      </c>
      <c r="G103" t="s">
        <v>5677</v>
      </c>
      <c r="H103" s="2">
        <v>105.98</v>
      </c>
      <c r="I103" s="2">
        <f>Tabla3[[#This Row],[TOTAL]]-Tabla3[[#This Row],[BASE_IMPONIBLE]]</f>
        <v>22.260000000000005</v>
      </c>
      <c r="J103" s="2">
        <v>128.24</v>
      </c>
      <c r="K103" t="s">
        <v>35</v>
      </c>
      <c r="M103"/>
    </row>
    <row r="104" spans="1:13" x14ac:dyDescent="0.25">
      <c r="A104" t="s">
        <v>5678</v>
      </c>
      <c r="B104" s="1">
        <v>42844</v>
      </c>
      <c r="C104" t="s">
        <v>5679</v>
      </c>
      <c r="D104" t="s">
        <v>139</v>
      </c>
      <c r="E104" t="s">
        <v>1319</v>
      </c>
      <c r="F104" t="s">
        <v>1320</v>
      </c>
      <c r="G104" t="s">
        <v>5680</v>
      </c>
      <c r="H104" s="2">
        <v>105.98</v>
      </c>
      <c r="I104" s="2">
        <f>Tabla3[[#This Row],[TOTAL]]-Tabla3[[#This Row],[BASE_IMPONIBLE]]</f>
        <v>22.260000000000005</v>
      </c>
      <c r="J104" s="2">
        <v>128.24</v>
      </c>
      <c r="K104" t="s">
        <v>35</v>
      </c>
      <c r="M104"/>
    </row>
    <row r="105" spans="1:13" x14ac:dyDescent="0.25">
      <c r="A105" t="s">
        <v>5681</v>
      </c>
      <c r="B105" s="1">
        <v>42844</v>
      </c>
      <c r="C105" t="s">
        <v>5682</v>
      </c>
      <c r="D105" t="s">
        <v>139</v>
      </c>
      <c r="E105" t="s">
        <v>1319</v>
      </c>
      <c r="F105" t="s">
        <v>1320</v>
      </c>
      <c r="G105" t="s">
        <v>5683</v>
      </c>
      <c r="H105" s="2">
        <v>105.98</v>
      </c>
      <c r="I105" s="2">
        <f>Tabla3[[#This Row],[TOTAL]]-Tabla3[[#This Row],[BASE_IMPONIBLE]]</f>
        <v>22.260000000000005</v>
      </c>
      <c r="J105" s="2">
        <v>128.24</v>
      </c>
      <c r="K105" t="s">
        <v>35</v>
      </c>
      <c r="M105"/>
    </row>
    <row r="106" spans="1:13" x14ac:dyDescent="0.25">
      <c r="A106" t="s">
        <v>5684</v>
      </c>
      <c r="B106" s="1">
        <v>42844</v>
      </c>
      <c r="C106" t="s">
        <v>5685</v>
      </c>
      <c r="D106" t="s">
        <v>139</v>
      </c>
      <c r="E106" t="s">
        <v>1319</v>
      </c>
      <c r="F106" t="s">
        <v>1320</v>
      </c>
      <c r="G106" t="s">
        <v>5686</v>
      </c>
      <c r="H106" s="2">
        <v>105.98</v>
      </c>
      <c r="I106" s="2">
        <f>Tabla3[[#This Row],[TOTAL]]-Tabla3[[#This Row],[BASE_IMPONIBLE]]</f>
        <v>22.260000000000005</v>
      </c>
      <c r="J106" s="2">
        <v>128.24</v>
      </c>
      <c r="K106" t="s">
        <v>35</v>
      </c>
      <c r="M106"/>
    </row>
    <row r="107" spans="1:13" x14ac:dyDescent="0.25">
      <c r="A107" t="s">
        <v>6207</v>
      </c>
      <c r="B107" s="1">
        <v>42821</v>
      </c>
      <c r="C107" t="s">
        <v>6208</v>
      </c>
      <c r="D107" t="s">
        <v>139</v>
      </c>
      <c r="E107" t="s">
        <v>1319</v>
      </c>
      <c r="F107" t="s">
        <v>1320</v>
      </c>
      <c r="G107" t="s">
        <v>6209</v>
      </c>
      <c r="H107" s="2">
        <v>105.98</v>
      </c>
      <c r="I107" s="2">
        <f>Tabla3[[#This Row],[TOTAL]]-Tabla3[[#This Row],[BASE_IMPONIBLE]]</f>
        <v>22.260000000000005</v>
      </c>
      <c r="J107" s="2">
        <v>128.24</v>
      </c>
      <c r="K107" t="s">
        <v>35</v>
      </c>
      <c r="M107"/>
    </row>
    <row r="108" spans="1:13" x14ac:dyDescent="0.25">
      <c r="A108" t="s">
        <v>6210</v>
      </c>
      <c r="B108" s="1">
        <v>42821</v>
      </c>
      <c r="C108" t="s">
        <v>6211</v>
      </c>
      <c r="D108" t="s">
        <v>139</v>
      </c>
      <c r="E108" t="s">
        <v>1319</v>
      </c>
      <c r="F108" t="s">
        <v>1320</v>
      </c>
      <c r="G108" t="s">
        <v>6212</v>
      </c>
      <c r="H108" s="2">
        <v>773.6</v>
      </c>
      <c r="I108" s="2">
        <f>Tabla3[[#This Row],[TOTAL]]-Tabla3[[#This Row],[BASE_IMPONIBLE]]</f>
        <v>162.45999999999992</v>
      </c>
      <c r="J108" s="2">
        <v>936.06</v>
      </c>
      <c r="K108" t="s">
        <v>35</v>
      </c>
      <c r="M108"/>
    </row>
    <row r="109" spans="1:13" x14ac:dyDescent="0.25">
      <c r="A109" t="s">
        <v>6213</v>
      </c>
      <c r="B109" s="1">
        <v>42821</v>
      </c>
      <c r="C109" t="s">
        <v>6214</v>
      </c>
      <c r="D109" t="s">
        <v>139</v>
      </c>
      <c r="E109" t="s">
        <v>1319</v>
      </c>
      <c r="F109" t="s">
        <v>1320</v>
      </c>
      <c r="G109" t="s">
        <v>6215</v>
      </c>
      <c r="H109" s="2">
        <v>105.98</v>
      </c>
      <c r="I109" s="2">
        <f>Tabla3[[#This Row],[TOTAL]]-Tabla3[[#This Row],[BASE_IMPONIBLE]]</f>
        <v>22.260000000000005</v>
      </c>
      <c r="J109" s="2">
        <v>128.24</v>
      </c>
      <c r="K109" t="s">
        <v>35</v>
      </c>
      <c r="M109"/>
    </row>
    <row r="110" spans="1:13" x14ac:dyDescent="0.25">
      <c r="A110" t="s">
        <v>6216</v>
      </c>
      <c r="B110" s="1">
        <v>42821</v>
      </c>
      <c r="C110" t="s">
        <v>6217</v>
      </c>
      <c r="D110" t="s">
        <v>139</v>
      </c>
      <c r="E110" t="s">
        <v>1319</v>
      </c>
      <c r="F110" t="s">
        <v>1320</v>
      </c>
      <c r="G110" t="s">
        <v>6218</v>
      </c>
      <c r="H110" s="2">
        <v>105.98</v>
      </c>
      <c r="I110" s="2">
        <f>Tabla3[[#This Row],[TOTAL]]-Tabla3[[#This Row],[BASE_IMPONIBLE]]</f>
        <v>22.260000000000005</v>
      </c>
      <c r="J110" s="2">
        <v>128.24</v>
      </c>
      <c r="K110" t="s">
        <v>35</v>
      </c>
      <c r="M110"/>
    </row>
    <row r="111" spans="1:13" x14ac:dyDescent="0.25">
      <c r="A111" t="s">
        <v>6219</v>
      </c>
      <c r="B111" s="1">
        <v>42821</v>
      </c>
      <c r="C111" t="s">
        <v>6220</v>
      </c>
      <c r="D111" t="s">
        <v>139</v>
      </c>
      <c r="E111" t="s">
        <v>1319</v>
      </c>
      <c r="F111" t="s">
        <v>1320</v>
      </c>
      <c r="G111" t="s">
        <v>6221</v>
      </c>
      <c r="H111" s="2">
        <v>105.98</v>
      </c>
      <c r="I111" s="2">
        <f>Tabla3[[#This Row],[TOTAL]]-Tabla3[[#This Row],[BASE_IMPONIBLE]]</f>
        <v>22.260000000000005</v>
      </c>
      <c r="J111" s="2">
        <v>128.24</v>
      </c>
      <c r="K111" t="s">
        <v>35</v>
      </c>
      <c r="M111"/>
    </row>
    <row r="112" spans="1:13" x14ac:dyDescent="0.25">
      <c r="A112" t="s">
        <v>6222</v>
      </c>
      <c r="B112" s="1">
        <v>42821</v>
      </c>
      <c r="C112" t="s">
        <v>6223</v>
      </c>
      <c r="D112" t="s">
        <v>139</v>
      </c>
      <c r="E112" t="s">
        <v>1319</v>
      </c>
      <c r="F112" t="s">
        <v>1320</v>
      </c>
      <c r="G112" t="s">
        <v>6224</v>
      </c>
      <c r="H112" s="2">
        <v>773.6</v>
      </c>
      <c r="I112" s="2">
        <f>Tabla3[[#This Row],[TOTAL]]-Tabla3[[#This Row],[BASE_IMPONIBLE]]</f>
        <v>162.45999999999992</v>
      </c>
      <c r="J112" s="2">
        <v>936.06</v>
      </c>
      <c r="K112" t="s">
        <v>35</v>
      </c>
      <c r="M112"/>
    </row>
    <row r="113" spans="1:13" x14ac:dyDescent="0.25">
      <c r="A113" t="s">
        <v>7220</v>
      </c>
      <c r="B113" s="1">
        <v>42786</v>
      </c>
      <c r="C113" t="s">
        <v>7221</v>
      </c>
      <c r="D113" t="s">
        <v>239</v>
      </c>
      <c r="E113" t="s">
        <v>1319</v>
      </c>
      <c r="F113" t="s">
        <v>1320</v>
      </c>
      <c r="G113" t="s">
        <v>4527</v>
      </c>
      <c r="H113" s="2">
        <v>158.4</v>
      </c>
      <c r="I113" s="2">
        <f>Tabla3[[#This Row],[TOTAL]]-Tabla3[[#This Row],[BASE_IMPONIBLE]]</f>
        <v>0</v>
      </c>
      <c r="J113" s="2">
        <v>158.4</v>
      </c>
      <c r="K113" t="s">
        <v>35</v>
      </c>
      <c r="M113"/>
    </row>
    <row r="114" spans="1:13" x14ac:dyDescent="0.25">
      <c r="A114" t="s">
        <v>7222</v>
      </c>
      <c r="B114" s="1">
        <v>42786</v>
      </c>
      <c r="C114" t="s">
        <v>7223</v>
      </c>
      <c r="D114" t="s">
        <v>239</v>
      </c>
      <c r="E114" t="s">
        <v>1319</v>
      </c>
      <c r="F114" t="s">
        <v>1320</v>
      </c>
      <c r="G114" t="s">
        <v>4527</v>
      </c>
      <c r="H114" s="2">
        <v>138.6</v>
      </c>
      <c r="I114" s="2">
        <f>Tabla3[[#This Row],[TOTAL]]-Tabla3[[#This Row],[BASE_IMPONIBLE]]</f>
        <v>0</v>
      </c>
      <c r="J114" s="2">
        <v>138.6</v>
      </c>
      <c r="K114" t="s">
        <v>35</v>
      </c>
      <c r="M114"/>
    </row>
    <row r="115" spans="1:13" x14ac:dyDescent="0.25">
      <c r="A115" t="s">
        <v>7224</v>
      </c>
      <c r="B115" s="1">
        <v>42786</v>
      </c>
      <c r="C115" t="s">
        <v>7225</v>
      </c>
      <c r="D115" t="s">
        <v>239</v>
      </c>
      <c r="E115" t="s">
        <v>1319</v>
      </c>
      <c r="F115" t="s">
        <v>1320</v>
      </c>
      <c r="G115" t="s">
        <v>5496</v>
      </c>
      <c r="H115" s="2">
        <v>456.92</v>
      </c>
      <c r="I115" s="2">
        <f>Tabla3[[#This Row],[TOTAL]]-Tabla3[[#This Row],[BASE_IMPONIBLE]]</f>
        <v>0</v>
      </c>
      <c r="J115" s="2">
        <v>456.92</v>
      </c>
      <c r="K115" t="s">
        <v>35</v>
      </c>
      <c r="M115"/>
    </row>
    <row r="116" spans="1:13" x14ac:dyDescent="0.25">
      <c r="A116" t="s">
        <v>3837</v>
      </c>
      <c r="B116" s="1">
        <v>42964</v>
      </c>
      <c r="C116" t="s">
        <v>3838</v>
      </c>
      <c r="D116" t="s">
        <v>2280</v>
      </c>
      <c r="E116" t="s">
        <v>3839</v>
      </c>
      <c r="F116" t="s">
        <v>3840</v>
      </c>
      <c r="G116" t="s">
        <v>3841</v>
      </c>
      <c r="H116" s="2">
        <v>247.11</v>
      </c>
      <c r="I116" s="2">
        <f>Tabla3[[#This Row],[TOTAL]]-Tabla3[[#This Row],[BASE_IMPONIBLE]]</f>
        <v>0</v>
      </c>
      <c r="J116" s="2">
        <v>247.11</v>
      </c>
      <c r="K116" t="s">
        <v>35</v>
      </c>
      <c r="M116"/>
    </row>
    <row r="117" spans="1:13" x14ac:dyDescent="0.25">
      <c r="A117" t="s">
        <v>5398</v>
      </c>
      <c r="B117" s="1">
        <v>42853</v>
      </c>
      <c r="C117" t="s">
        <v>5399</v>
      </c>
      <c r="D117" t="s">
        <v>52</v>
      </c>
      <c r="E117" t="s">
        <v>5400</v>
      </c>
      <c r="F117" t="s">
        <v>5401</v>
      </c>
      <c r="G117" t="s">
        <v>5402</v>
      </c>
      <c r="H117" s="2">
        <v>165</v>
      </c>
      <c r="I117" s="2">
        <f>Tabla3[[#This Row],[TOTAL]]-Tabla3[[#This Row],[BASE_IMPONIBLE]]</f>
        <v>34.650000000000006</v>
      </c>
      <c r="J117" s="2">
        <v>199.65</v>
      </c>
      <c r="K117" t="s">
        <v>15</v>
      </c>
      <c r="M117"/>
    </row>
    <row r="118" spans="1:13" x14ac:dyDescent="0.25">
      <c r="A118" t="s">
        <v>7116</v>
      </c>
      <c r="B118" s="1">
        <v>42797</v>
      </c>
      <c r="C118" t="s">
        <v>7117</v>
      </c>
      <c r="D118" t="s">
        <v>18</v>
      </c>
      <c r="E118" t="s">
        <v>5400</v>
      </c>
      <c r="F118" t="s">
        <v>5401</v>
      </c>
      <c r="G118" t="s">
        <v>7118</v>
      </c>
      <c r="H118" s="2">
        <v>643.5</v>
      </c>
      <c r="I118" s="2">
        <f>Tabla3[[#This Row],[TOTAL]]-Tabla3[[#This Row],[BASE_IMPONIBLE]]</f>
        <v>135.13999999999999</v>
      </c>
      <c r="J118" s="2">
        <v>778.64</v>
      </c>
      <c r="K118" t="s">
        <v>15</v>
      </c>
      <c r="M118"/>
    </row>
    <row r="119" spans="1:13" x14ac:dyDescent="0.25">
      <c r="A119" t="s">
        <v>7119</v>
      </c>
      <c r="B119" s="1">
        <v>42797</v>
      </c>
      <c r="C119" t="s">
        <v>7120</v>
      </c>
      <c r="D119" t="s">
        <v>18</v>
      </c>
      <c r="E119" t="s">
        <v>5400</v>
      </c>
      <c r="F119" t="s">
        <v>5401</v>
      </c>
      <c r="G119" t="s">
        <v>7121</v>
      </c>
      <c r="H119" s="2">
        <v>132</v>
      </c>
      <c r="I119" s="2">
        <f>Tabla3[[#This Row],[TOTAL]]-Tabla3[[#This Row],[BASE_IMPONIBLE]]</f>
        <v>27.72</v>
      </c>
      <c r="J119" s="2">
        <v>159.72</v>
      </c>
      <c r="K119" t="s">
        <v>15</v>
      </c>
      <c r="M119"/>
    </row>
    <row r="120" spans="1:13" x14ac:dyDescent="0.25">
      <c r="A120" t="s">
        <v>896</v>
      </c>
      <c r="B120" s="1">
        <v>43089</v>
      </c>
      <c r="C120" t="s">
        <v>897</v>
      </c>
      <c r="D120" t="s">
        <v>300</v>
      </c>
      <c r="E120" t="s">
        <v>898</v>
      </c>
      <c r="F120" t="s">
        <v>899</v>
      </c>
      <c r="G120" t="s">
        <v>822</v>
      </c>
      <c r="H120" s="2">
        <v>50.51</v>
      </c>
      <c r="I120" s="2">
        <f>Tabla3[[#This Row],[TOTAL]]-Tabla3[[#This Row],[BASE_IMPONIBLE]]</f>
        <v>0</v>
      </c>
      <c r="J120" s="2">
        <v>50.51</v>
      </c>
      <c r="K120" t="s">
        <v>15</v>
      </c>
      <c r="M120"/>
    </row>
    <row r="121" spans="1:13" x14ac:dyDescent="0.25">
      <c r="A121" t="s">
        <v>3452</v>
      </c>
      <c r="B121" s="1">
        <v>42984</v>
      </c>
      <c r="C121" t="s">
        <v>3453</v>
      </c>
      <c r="D121" t="s">
        <v>300</v>
      </c>
      <c r="E121" t="s">
        <v>898</v>
      </c>
      <c r="F121" t="s">
        <v>899</v>
      </c>
      <c r="G121" t="s">
        <v>3454</v>
      </c>
      <c r="H121" s="2">
        <v>33.5</v>
      </c>
      <c r="I121" s="2">
        <f>Tabla3[[#This Row],[TOTAL]]-Tabla3[[#This Row],[BASE_IMPONIBLE]]</f>
        <v>0</v>
      </c>
      <c r="J121" s="2">
        <v>33.5</v>
      </c>
      <c r="K121" t="s">
        <v>15</v>
      </c>
      <c r="M121"/>
    </row>
    <row r="122" spans="1:13" x14ac:dyDescent="0.25">
      <c r="A122" t="s">
        <v>5954</v>
      </c>
      <c r="B122" s="1">
        <v>42828</v>
      </c>
      <c r="C122" t="s">
        <v>5084</v>
      </c>
      <c r="D122" t="s">
        <v>220</v>
      </c>
      <c r="E122" t="s">
        <v>898</v>
      </c>
      <c r="F122" t="s">
        <v>899</v>
      </c>
      <c r="G122" t="s">
        <v>5955</v>
      </c>
      <c r="H122" s="2">
        <v>38.799999999999997</v>
      </c>
      <c r="I122" s="2">
        <f>Tabla3[[#This Row],[TOTAL]]-Tabla3[[#This Row],[BASE_IMPONIBLE]]</f>
        <v>0</v>
      </c>
      <c r="J122" s="2">
        <v>38.799999999999997</v>
      </c>
      <c r="K122" t="s">
        <v>15</v>
      </c>
      <c r="M122"/>
    </row>
    <row r="123" spans="1:13" x14ac:dyDescent="0.25">
      <c r="A123" t="s">
        <v>4461</v>
      </c>
      <c r="B123" s="1">
        <v>42909</v>
      </c>
      <c r="C123" t="s">
        <v>292</v>
      </c>
      <c r="D123" t="s">
        <v>156</v>
      </c>
      <c r="E123" t="s">
        <v>4463</v>
      </c>
      <c r="F123" t="s">
        <v>4464</v>
      </c>
      <c r="G123" t="s">
        <v>4465</v>
      </c>
      <c r="H123" s="2">
        <v>9.9</v>
      </c>
      <c r="I123" s="2">
        <f>Tabla3[[#This Row],[TOTAL]]-Tabla3[[#This Row],[BASE_IMPONIBLE]]</f>
        <v>0</v>
      </c>
      <c r="J123" s="2">
        <v>9.9</v>
      </c>
      <c r="K123" t="s">
        <v>15</v>
      </c>
      <c r="M123"/>
    </row>
    <row r="124" spans="1:13" x14ac:dyDescent="0.25">
      <c r="A124" t="s">
        <v>5607</v>
      </c>
      <c r="B124" s="1">
        <v>42844</v>
      </c>
      <c r="C124" t="s">
        <v>5608</v>
      </c>
      <c r="D124" t="s">
        <v>106</v>
      </c>
      <c r="E124" t="s">
        <v>5609</v>
      </c>
      <c r="F124" t="s">
        <v>5610</v>
      </c>
      <c r="G124" t="s">
        <v>5611</v>
      </c>
      <c r="H124" s="2">
        <v>287</v>
      </c>
      <c r="I124" s="2">
        <f>Tabla3[[#This Row],[TOTAL]]-Tabla3[[#This Row],[BASE_IMPONIBLE]]</f>
        <v>60.269999999999982</v>
      </c>
      <c r="J124" s="2">
        <v>347.27</v>
      </c>
      <c r="K124" t="s">
        <v>35</v>
      </c>
      <c r="M124"/>
    </row>
    <row r="125" spans="1:13" x14ac:dyDescent="0.25">
      <c r="A125" t="s">
        <v>5767</v>
      </c>
      <c r="B125" s="1">
        <v>42836</v>
      </c>
      <c r="C125" t="s">
        <v>5768</v>
      </c>
      <c r="D125" t="s">
        <v>113</v>
      </c>
      <c r="E125" t="s">
        <v>5609</v>
      </c>
      <c r="F125" t="s">
        <v>5610</v>
      </c>
      <c r="G125" t="s">
        <v>5769</v>
      </c>
      <c r="H125" s="2">
        <v>248.7</v>
      </c>
      <c r="I125" s="2">
        <f>Tabla3[[#This Row],[TOTAL]]-Tabla3[[#This Row],[BASE_IMPONIBLE]]</f>
        <v>52.230000000000018</v>
      </c>
      <c r="J125" s="2">
        <v>300.93</v>
      </c>
      <c r="K125" t="s">
        <v>35</v>
      </c>
      <c r="M125"/>
    </row>
    <row r="126" spans="1:13" x14ac:dyDescent="0.25">
      <c r="A126" t="s">
        <v>4817</v>
      </c>
      <c r="B126" s="1">
        <v>42898</v>
      </c>
      <c r="C126" t="s">
        <v>4818</v>
      </c>
      <c r="D126" t="s">
        <v>739</v>
      </c>
      <c r="E126" t="s">
        <v>4819</v>
      </c>
      <c r="F126" t="s">
        <v>4820</v>
      </c>
      <c r="G126" t="s">
        <v>4821</v>
      </c>
      <c r="H126" s="2">
        <v>1500</v>
      </c>
      <c r="I126" s="2">
        <f>Tabla3[[#This Row],[TOTAL]]-Tabla3[[#This Row],[BASE_IMPONIBLE]]</f>
        <v>315</v>
      </c>
      <c r="J126" s="2">
        <v>1815</v>
      </c>
      <c r="K126" t="s">
        <v>15</v>
      </c>
      <c r="M126"/>
    </row>
    <row r="127" spans="1:13" x14ac:dyDescent="0.25">
      <c r="A127" t="s">
        <v>5412</v>
      </c>
      <c r="B127" s="1">
        <v>42851</v>
      </c>
      <c r="C127" t="s">
        <v>5413</v>
      </c>
      <c r="D127" t="s">
        <v>52</v>
      </c>
      <c r="E127" t="s">
        <v>5414</v>
      </c>
      <c r="F127" t="s">
        <v>5415</v>
      </c>
      <c r="G127" t="s">
        <v>5416</v>
      </c>
      <c r="H127" s="2">
        <v>400</v>
      </c>
      <c r="I127" s="2">
        <f>Tabla3[[#This Row],[TOTAL]]-Tabla3[[#This Row],[BASE_IMPONIBLE]]</f>
        <v>0</v>
      </c>
      <c r="J127" s="2">
        <v>400</v>
      </c>
      <c r="K127" t="s">
        <v>15</v>
      </c>
      <c r="M127"/>
    </row>
    <row r="128" spans="1:13" x14ac:dyDescent="0.25">
      <c r="A128" t="s">
        <v>5216</v>
      </c>
      <c r="B128" s="1">
        <v>42872</v>
      </c>
      <c r="C128" t="s">
        <v>5217</v>
      </c>
      <c r="D128" t="s">
        <v>52</v>
      </c>
      <c r="E128" t="s">
        <v>5218</v>
      </c>
      <c r="F128" t="s">
        <v>5219</v>
      </c>
      <c r="G128" t="s">
        <v>5220</v>
      </c>
      <c r="H128" s="2">
        <v>360</v>
      </c>
      <c r="I128" s="2">
        <f>Tabla3[[#This Row],[TOTAL]]-Tabla3[[#This Row],[BASE_IMPONIBLE]]</f>
        <v>75.600000000000023</v>
      </c>
      <c r="J128" s="2">
        <v>435.6</v>
      </c>
      <c r="K128" t="s">
        <v>35</v>
      </c>
      <c r="M128"/>
    </row>
    <row r="129" spans="1:13" x14ac:dyDescent="0.25">
      <c r="A129" t="s">
        <v>1206</v>
      </c>
      <c r="B129" s="1">
        <v>43074</v>
      </c>
      <c r="C129" t="s">
        <v>1207</v>
      </c>
      <c r="D129" t="s">
        <v>113</v>
      </c>
      <c r="E129" t="s">
        <v>1208</v>
      </c>
      <c r="F129" t="s">
        <v>1209</v>
      </c>
      <c r="G129" t="s">
        <v>1210</v>
      </c>
      <c r="H129" s="2">
        <v>1245.45</v>
      </c>
      <c r="I129" s="2">
        <f>Tabla3[[#This Row],[TOTAL]]-Tabla3[[#This Row],[BASE_IMPONIBLE]]</f>
        <v>261.53999999999996</v>
      </c>
      <c r="J129" s="2">
        <v>1506.99</v>
      </c>
      <c r="K129" t="s">
        <v>15</v>
      </c>
      <c r="M129"/>
    </row>
    <row r="130" spans="1:13" x14ac:dyDescent="0.25">
      <c r="A130" t="s">
        <v>1211</v>
      </c>
      <c r="B130" s="1">
        <v>43074</v>
      </c>
      <c r="C130" t="s">
        <v>1212</v>
      </c>
      <c r="D130" t="s">
        <v>113</v>
      </c>
      <c r="E130" t="s">
        <v>1208</v>
      </c>
      <c r="F130" t="s">
        <v>1209</v>
      </c>
      <c r="G130" t="s">
        <v>1213</v>
      </c>
      <c r="H130" s="2">
        <v>1245.45</v>
      </c>
      <c r="I130" s="2">
        <f>Tabla3[[#This Row],[TOTAL]]-Tabla3[[#This Row],[BASE_IMPONIBLE]]</f>
        <v>261.53999999999996</v>
      </c>
      <c r="J130" s="2">
        <v>1506.99</v>
      </c>
      <c r="K130" t="s">
        <v>15</v>
      </c>
      <c r="M130"/>
    </row>
    <row r="131" spans="1:13" x14ac:dyDescent="0.25">
      <c r="A131" t="s">
        <v>1270</v>
      </c>
      <c r="B131" s="1">
        <v>43067</v>
      </c>
      <c r="C131" t="s">
        <v>1271</v>
      </c>
      <c r="D131" t="s">
        <v>113</v>
      </c>
      <c r="E131" t="s">
        <v>1208</v>
      </c>
      <c r="F131" t="s">
        <v>1209</v>
      </c>
      <c r="G131" t="s">
        <v>1272</v>
      </c>
      <c r="H131" s="2">
        <v>1245.45</v>
      </c>
      <c r="I131" s="2">
        <f>Tabla3[[#This Row],[TOTAL]]-Tabla3[[#This Row],[BASE_IMPONIBLE]]</f>
        <v>261.53999999999996</v>
      </c>
      <c r="J131" s="2">
        <v>1506.99</v>
      </c>
      <c r="K131" t="s">
        <v>15</v>
      </c>
      <c r="M131"/>
    </row>
    <row r="132" spans="1:13" x14ac:dyDescent="0.25">
      <c r="A132" t="s">
        <v>2534</v>
      </c>
      <c r="B132" s="1">
        <v>43032</v>
      </c>
      <c r="C132" t="s">
        <v>2535</v>
      </c>
      <c r="D132" t="s">
        <v>113</v>
      </c>
      <c r="E132" t="s">
        <v>1208</v>
      </c>
      <c r="F132" t="s">
        <v>1209</v>
      </c>
      <c r="G132" t="s">
        <v>2536</v>
      </c>
      <c r="H132" s="2">
        <v>1245.45</v>
      </c>
      <c r="I132" s="2">
        <f>Tabla3[[#This Row],[TOTAL]]-Tabla3[[#This Row],[BASE_IMPONIBLE]]</f>
        <v>261.53999999999996</v>
      </c>
      <c r="J132" s="2">
        <v>1506.99</v>
      </c>
      <c r="K132" t="s">
        <v>15</v>
      </c>
      <c r="M132"/>
    </row>
    <row r="133" spans="1:13" x14ac:dyDescent="0.25">
      <c r="A133" t="s">
        <v>2537</v>
      </c>
      <c r="B133" s="1">
        <v>43032</v>
      </c>
      <c r="C133" t="s">
        <v>2538</v>
      </c>
      <c r="D133" t="s">
        <v>113</v>
      </c>
      <c r="E133" t="s">
        <v>1208</v>
      </c>
      <c r="F133" t="s">
        <v>1209</v>
      </c>
      <c r="G133" t="s">
        <v>2539</v>
      </c>
      <c r="H133" s="2">
        <v>520.20000000000005</v>
      </c>
      <c r="I133" s="2">
        <f>Tabla3[[#This Row],[TOTAL]]-Tabla3[[#This Row],[BASE_IMPONIBLE]]</f>
        <v>109.24000000000001</v>
      </c>
      <c r="J133" s="2">
        <v>629.44000000000005</v>
      </c>
      <c r="K133" t="s">
        <v>15</v>
      </c>
      <c r="M133"/>
    </row>
    <row r="134" spans="1:13" x14ac:dyDescent="0.25">
      <c r="A134" t="s">
        <v>293</v>
      </c>
      <c r="B134" s="1">
        <v>43032</v>
      </c>
      <c r="C134" t="s">
        <v>2540</v>
      </c>
      <c r="D134" t="s">
        <v>113</v>
      </c>
      <c r="E134" t="s">
        <v>1208</v>
      </c>
      <c r="F134" t="s">
        <v>1209</v>
      </c>
      <c r="G134" t="s">
        <v>2541</v>
      </c>
      <c r="H134" s="2">
        <v>520.20000000000005</v>
      </c>
      <c r="I134" s="2">
        <f>Tabla3[[#This Row],[TOTAL]]-Tabla3[[#This Row],[BASE_IMPONIBLE]]</f>
        <v>109.24000000000001</v>
      </c>
      <c r="J134" s="2">
        <v>629.44000000000005</v>
      </c>
      <c r="K134" t="s">
        <v>15</v>
      </c>
      <c r="M134"/>
    </row>
    <row r="135" spans="1:13" x14ac:dyDescent="0.25">
      <c r="A135" t="s">
        <v>2542</v>
      </c>
      <c r="B135" s="1">
        <v>43032</v>
      </c>
      <c r="C135" t="s">
        <v>2543</v>
      </c>
      <c r="D135" t="s">
        <v>113</v>
      </c>
      <c r="E135" t="s">
        <v>1208</v>
      </c>
      <c r="F135" t="s">
        <v>1209</v>
      </c>
      <c r="G135" t="s">
        <v>2544</v>
      </c>
      <c r="H135" s="2">
        <v>244</v>
      </c>
      <c r="I135" s="2">
        <f>Tabla3[[#This Row],[TOTAL]]-Tabla3[[#This Row],[BASE_IMPONIBLE]]</f>
        <v>51.240000000000009</v>
      </c>
      <c r="J135" s="2">
        <v>295.24</v>
      </c>
      <c r="K135" t="s">
        <v>15</v>
      </c>
      <c r="M135"/>
    </row>
    <row r="136" spans="1:13" x14ac:dyDescent="0.25">
      <c r="A136" t="s">
        <v>2545</v>
      </c>
      <c r="B136" s="1">
        <v>43032</v>
      </c>
      <c r="C136" t="s">
        <v>2546</v>
      </c>
      <c r="D136" t="s">
        <v>113</v>
      </c>
      <c r="E136" t="s">
        <v>1208</v>
      </c>
      <c r="F136" t="s">
        <v>1209</v>
      </c>
      <c r="G136" t="s">
        <v>2544</v>
      </c>
      <c r="H136" s="2">
        <v>218.2</v>
      </c>
      <c r="I136" s="2">
        <f>Tabla3[[#This Row],[TOTAL]]-Tabla3[[#This Row],[BASE_IMPONIBLE]]</f>
        <v>45.819999999999993</v>
      </c>
      <c r="J136" s="2">
        <v>264.02</v>
      </c>
      <c r="K136" t="s">
        <v>15</v>
      </c>
      <c r="M136"/>
    </row>
    <row r="137" spans="1:13" x14ac:dyDescent="0.25">
      <c r="A137" t="s">
        <v>2602</v>
      </c>
      <c r="B137" s="1">
        <v>43027</v>
      </c>
      <c r="C137" t="s">
        <v>2603</v>
      </c>
      <c r="D137" t="s">
        <v>113</v>
      </c>
      <c r="E137" t="s">
        <v>1208</v>
      </c>
      <c r="F137" t="s">
        <v>1209</v>
      </c>
      <c r="G137" t="s">
        <v>2604</v>
      </c>
      <c r="H137" s="2">
        <v>1245.45</v>
      </c>
      <c r="I137" s="2">
        <f>Tabla3[[#This Row],[TOTAL]]-Tabla3[[#This Row],[BASE_IMPONIBLE]]</f>
        <v>261.53999999999996</v>
      </c>
      <c r="J137" s="2">
        <v>1506.99</v>
      </c>
      <c r="K137" t="s">
        <v>15</v>
      </c>
      <c r="M137"/>
    </row>
    <row r="138" spans="1:13" x14ac:dyDescent="0.25">
      <c r="A138" t="s">
        <v>3247</v>
      </c>
      <c r="B138" s="1">
        <v>42991</v>
      </c>
      <c r="C138" t="s">
        <v>3248</v>
      </c>
      <c r="D138" t="s">
        <v>113</v>
      </c>
      <c r="E138" t="s">
        <v>1208</v>
      </c>
      <c r="F138" t="s">
        <v>1209</v>
      </c>
      <c r="G138" t="s">
        <v>3249</v>
      </c>
      <c r="H138" s="2">
        <v>1245.45</v>
      </c>
      <c r="I138" s="2">
        <f>Tabla3[[#This Row],[TOTAL]]-Tabla3[[#This Row],[BASE_IMPONIBLE]]</f>
        <v>261.53999999999996</v>
      </c>
      <c r="J138" s="2">
        <v>1506.99</v>
      </c>
      <c r="K138" t="s">
        <v>15</v>
      </c>
      <c r="M138"/>
    </row>
    <row r="139" spans="1:13" x14ac:dyDescent="0.25">
      <c r="A139" t="s">
        <v>3254</v>
      </c>
      <c r="B139" s="1">
        <v>42991</v>
      </c>
      <c r="C139" t="s">
        <v>3255</v>
      </c>
      <c r="D139" t="s">
        <v>113</v>
      </c>
      <c r="E139" t="s">
        <v>1208</v>
      </c>
      <c r="F139" t="s">
        <v>1209</v>
      </c>
      <c r="G139" t="s">
        <v>3256</v>
      </c>
      <c r="H139" s="2">
        <v>392</v>
      </c>
      <c r="I139" s="2">
        <f>Tabla3[[#This Row],[TOTAL]]-Tabla3[[#This Row],[BASE_IMPONIBLE]]</f>
        <v>82.32</v>
      </c>
      <c r="J139" s="2">
        <v>474.32</v>
      </c>
      <c r="K139" t="s">
        <v>15</v>
      </c>
      <c r="M139"/>
    </row>
    <row r="140" spans="1:13" x14ac:dyDescent="0.25">
      <c r="A140" t="s">
        <v>3257</v>
      </c>
      <c r="B140" s="1">
        <v>42991</v>
      </c>
      <c r="C140" t="s">
        <v>3258</v>
      </c>
      <c r="D140" t="s">
        <v>113</v>
      </c>
      <c r="E140" t="s">
        <v>1208</v>
      </c>
      <c r="F140" t="s">
        <v>1209</v>
      </c>
      <c r="G140" t="s">
        <v>3259</v>
      </c>
      <c r="H140" s="2">
        <v>1245.45</v>
      </c>
      <c r="I140" s="2">
        <f>Tabla3[[#This Row],[TOTAL]]-Tabla3[[#This Row],[BASE_IMPONIBLE]]</f>
        <v>261.53999999999996</v>
      </c>
      <c r="J140" s="2">
        <v>1506.99</v>
      </c>
      <c r="K140" t="s">
        <v>15</v>
      </c>
      <c r="M140"/>
    </row>
    <row r="141" spans="1:13" x14ac:dyDescent="0.25">
      <c r="A141" t="s">
        <v>3490</v>
      </c>
      <c r="B141" s="1">
        <v>42983</v>
      </c>
      <c r="C141" t="s">
        <v>3491</v>
      </c>
      <c r="D141" t="s">
        <v>113</v>
      </c>
      <c r="E141" t="s">
        <v>1208</v>
      </c>
      <c r="F141" t="s">
        <v>1209</v>
      </c>
      <c r="G141" t="s">
        <v>3492</v>
      </c>
      <c r="H141" s="2">
        <v>383</v>
      </c>
      <c r="I141" s="2">
        <f>Tabla3[[#This Row],[TOTAL]]-Tabla3[[#This Row],[BASE_IMPONIBLE]]</f>
        <v>80.430000000000007</v>
      </c>
      <c r="J141" s="2">
        <v>463.43</v>
      </c>
      <c r="K141" t="s">
        <v>15</v>
      </c>
      <c r="M141"/>
    </row>
    <row r="142" spans="1:13" x14ac:dyDescent="0.25">
      <c r="A142" t="s">
        <v>4090</v>
      </c>
      <c r="B142" s="1">
        <v>42928</v>
      </c>
      <c r="C142" t="s">
        <v>4091</v>
      </c>
      <c r="D142" t="s">
        <v>113</v>
      </c>
      <c r="E142" t="s">
        <v>1208</v>
      </c>
      <c r="F142" t="s">
        <v>1209</v>
      </c>
      <c r="G142" t="s">
        <v>4092</v>
      </c>
      <c r="H142" s="2">
        <v>1728</v>
      </c>
      <c r="I142" s="2">
        <f>Tabla3[[#This Row],[TOTAL]]-Tabla3[[#This Row],[BASE_IMPONIBLE]]</f>
        <v>362.88000000000011</v>
      </c>
      <c r="J142" s="2">
        <v>2090.88</v>
      </c>
      <c r="K142" t="s">
        <v>15</v>
      </c>
      <c r="M142"/>
    </row>
    <row r="143" spans="1:13" x14ac:dyDescent="0.25">
      <c r="A143" t="s">
        <v>4142</v>
      </c>
      <c r="B143" s="1">
        <v>42928</v>
      </c>
      <c r="C143" t="s">
        <v>4143</v>
      </c>
      <c r="D143" t="s">
        <v>113</v>
      </c>
      <c r="E143" t="s">
        <v>1208</v>
      </c>
      <c r="F143" t="s">
        <v>1209</v>
      </c>
      <c r="G143" t="s">
        <v>4144</v>
      </c>
      <c r="H143" s="2">
        <v>1245.45</v>
      </c>
      <c r="I143" s="2">
        <f>Tabla3[[#This Row],[TOTAL]]-Tabla3[[#This Row],[BASE_IMPONIBLE]]</f>
        <v>261.53999999999996</v>
      </c>
      <c r="J143" s="2">
        <v>1506.99</v>
      </c>
      <c r="K143" t="s">
        <v>15</v>
      </c>
      <c r="M143"/>
    </row>
    <row r="144" spans="1:13" x14ac:dyDescent="0.25">
      <c r="A144" t="s">
        <v>4359</v>
      </c>
      <c r="B144" s="1">
        <v>42915</v>
      </c>
      <c r="C144" t="s">
        <v>4360</v>
      </c>
      <c r="D144" t="s">
        <v>113</v>
      </c>
      <c r="E144" t="s">
        <v>1208</v>
      </c>
      <c r="F144" t="s">
        <v>1209</v>
      </c>
      <c r="G144" t="s">
        <v>4361</v>
      </c>
      <c r="H144" s="2">
        <v>1245.45</v>
      </c>
      <c r="I144" s="2">
        <f>Tabla3[[#This Row],[TOTAL]]-Tabla3[[#This Row],[BASE_IMPONIBLE]]</f>
        <v>261.53999999999996</v>
      </c>
      <c r="J144" s="2">
        <v>1506.99</v>
      </c>
      <c r="K144" t="s">
        <v>15</v>
      </c>
      <c r="M144"/>
    </row>
    <row r="145" spans="1:13" x14ac:dyDescent="0.25">
      <c r="A145" t="s">
        <v>4972</v>
      </c>
      <c r="B145" s="1">
        <v>42895</v>
      </c>
      <c r="C145" t="s">
        <v>4973</v>
      </c>
      <c r="D145" t="s">
        <v>113</v>
      </c>
      <c r="E145" t="s">
        <v>1208</v>
      </c>
      <c r="F145" t="s">
        <v>1209</v>
      </c>
      <c r="G145" t="s">
        <v>4974</v>
      </c>
      <c r="H145" s="2">
        <v>173.1</v>
      </c>
      <c r="I145" s="2">
        <f>Tabla3[[#This Row],[TOTAL]]-Tabla3[[#This Row],[BASE_IMPONIBLE]]</f>
        <v>36.349999999999994</v>
      </c>
      <c r="J145" s="2">
        <v>209.45</v>
      </c>
      <c r="K145" t="s">
        <v>15</v>
      </c>
      <c r="M145"/>
    </row>
    <row r="146" spans="1:13" x14ac:dyDescent="0.25">
      <c r="A146" t="s">
        <v>4975</v>
      </c>
      <c r="B146" s="1">
        <v>42895</v>
      </c>
      <c r="C146" t="s">
        <v>4976</v>
      </c>
      <c r="D146" t="s">
        <v>113</v>
      </c>
      <c r="E146" t="s">
        <v>1208</v>
      </c>
      <c r="F146" t="s">
        <v>1209</v>
      </c>
      <c r="G146" t="s">
        <v>4977</v>
      </c>
      <c r="H146" s="2">
        <v>71.5</v>
      </c>
      <c r="I146" s="2">
        <f>Tabla3[[#This Row],[TOTAL]]-Tabla3[[#This Row],[BASE_IMPONIBLE]]</f>
        <v>15.019999999999996</v>
      </c>
      <c r="J146" s="2">
        <v>86.52</v>
      </c>
      <c r="K146" t="s">
        <v>15</v>
      </c>
      <c r="M146"/>
    </row>
    <row r="147" spans="1:13" x14ac:dyDescent="0.25">
      <c r="A147" t="s">
        <v>4978</v>
      </c>
      <c r="B147" s="1">
        <v>42895</v>
      </c>
      <c r="C147" t="s">
        <v>4979</v>
      </c>
      <c r="D147" t="s">
        <v>113</v>
      </c>
      <c r="E147" t="s">
        <v>1208</v>
      </c>
      <c r="F147" t="s">
        <v>1209</v>
      </c>
      <c r="G147" t="s">
        <v>4980</v>
      </c>
      <c r="H147" s="2">
        <v>308.45999999999998</v>
      </c>
      <c r="I147" s="2">
        <f>Tabla3[[#This Row],[TOTAL]]-Tabla3[[#This Row],[BASE_IMPONIBLE]]</f>
        <v>64.78000000000003</v>
      </c>
      <c r="J147" s="2">
        <v>373.24</v>
      </c>
      <c r="K147" t="s">
        <v>15</v>
      </c>
      <c r="M147"/>
    </row>
    <row r="148" spans="1:13" x14ac:dyDescent="0.25">
      <c r="A148" t="s">
        <v>4981</v>
      </c>
      <c r="B148" s="1">
        <v>42895</v>
      </c>
      <c r="C148" t="s">
        <v>4982</v>
      </c>
      <c r="D148" t="s">
        <v>113</v>
      </c>
      <c r="E148" t="s">
        <v>1208</v>
      </c>
      <c r="F148" t="s">
        <v>1209</v>
      </c>
      <c r="G148" t="s">
        <v>4983</v>
      </c>
      <c r="H148" s="2">
        <v>190.28</v>
      </c>
      <c r="I148" s="2">
        <f>Tabla3[[#This Row],[TOTAL]]-Tabla3[[#This Row],[BASE_IMPONIBLE]]</f>
        <v>39.960000000000008</v>
      </c>
      <c r="J148" s="2">
        <v>230.24</v>
      </c>
      <c r="K148" t="s">
        <v>15</v>
      </c>
      <c r="M148"/>
    </row>
    <row r="149" spans="1:13" x14ac:dyDescent="0.25">
      <c r="A149" t="s">
        <v>4984</v>
      </c>
      <c r="B149" s="1">
        <v>42895</v>
      </c>
      <c r="C149" t="s">
        <v>4985</v>
      </c>
      <c r="D149" t="s">
        <v>113</v>
      </c>
      <c r="E149" t="s">
        <v>1208</v>
      </c>
      <c r="F149" t="s">
        <v>1209</v>
      </c>
      <c r="G149" t="s">
        <v>4986</v>
      </c>
      <c r="H149" s="2">
        <v>205.7</v>
      </c>
      <c r="I149" s="2">
        <f>Tabla3[[#This Row],[TOTAL]]-Tabla3[[#This Row],[BASE_IMPONIBLE]]</f>
        <v>43.200000000000017</v>
      </c>
      <c r="J149" s="2">
        <v>248.9</v>
      </c>
      <c r="K149" t="s">
        <v>15</v>
      </c>
      <c r="M149"/>
    </row>
    <row r="150" spans="1:13" x14ac:dyDescent="0.25">
      <c r="A150" t="s">
        <v>4987</v>
      </c>
      <c r="B150" s="1">
        <v>42895</v>
      </c>
      <c r="C150" t="s">
        <v>4988</v>
      </c>
      <c r="D150" t="s">
        <v>113</v>
      </c>
      <c r="E150" t="s">
        <v>1208</v>
      </c>
      <c r="F150" t="s">
        <v>1209</v>
      </c>
      <c r="G150" t="s">
        <v>4977</v>
      </c>
      <c r="H150" s="2">
        <v>143</v>
      </c>
      <c r="I150" s="2">
        <f>Tabla3[[#This Row],[TOTAL]]-Tabla3[[#This Row],[BASE_IMPONIBLE]]</f>
        <v>30.03</v>
      </c>
      <c r="J150" s="2">
        <v>173.03</v>
      </c>
      <c r="K150" t="s">
        <v>15</v>
      </c>
      <c r="M150"/>
    </row>
    <row r="151" spans="1:13" x14ac:dyDescent="0.25">
      <c r="A151" t="s">
        <v>5157</v>
      </c>
      <c r="B151" s="1">
        <v>42892</v>
      </c>
      <c r="C151" t="s">
        <v>5158</v>
      </c>
      <c r="D151" t="s">
        <v>113</v>
      </c>
      <c r="E151" t="s">
        <v>1208</v>
      </c>
      <c r="F151" t="s">
        <v>1209</v>
      </c>
      <c r="G151" t="s">
        <v>5159</v>
      </c>
      <c r="H151" s="2">
        <v>1245.45</v>
      </c>
      <c r="I151" s="2">
        <f>Tabla3[[#This Row],[TOTAL]]-Tabla3[[#This Row],[BASE_IMPONIBLE]]</f>
        <v>261.53999999999996</v>
      </c>
      <c r="J151" s="2">
        <v>1506.99</v>
      </c>
      <c r="K151" t="s">
        <v>15</v>
      </c>
      <c r="M151"/>
    </row>
    <row r="152" spans="1:13" x14ac:dyDescent="0.25">
      <c r="A152" t="s">
        <v>5160</v>
      </c>
      <c r="B152" s="1">
        <v>42892</v>
      </c>
      <c r="C152" t="s">
        <v>5161</v>
      </c>
      <c r="D152" t="s">
        <v>113</v>
      </c>
      <c r="E152" t="s">
        <v>1208</v>
      </c>
      <c r="F152" t="s">
        <v>1209</v>
      </c>
      <c r="G152" t="s">
        <v>5162</v>
      </c>
      <c r="H152" s="2">
        <v>1245.45</v>
      </c>
      <c r="I152" s="2">
        <f>Tabla3[[#This Row],[TOTAL]]-Tabla3[[#This Row],[BASE_IMPONIBLE]]</f>
        <v>261.53999999999996</v>
      </c>
      <c r="J152" s="2">
        <v>1506.99</v>
      </c>
      <c r="K152" t="s">
        <v>15</v>
      </c>
      <c r="M152"/>
    </row>
    <row r="153" spans="1:13" x14ac:dyDescent="0.25">
      <c r="A153" t="s">
        <v>5460</v>
      </c>
      <c r="B153" s="1">
        <v>42851</v>
      </c>
      <c r="C153" t="s">
        <v>5461</v>
      </c>
      <c r="D153" t="s">
        <v>113</v>
      </c>
      <c r="E153" t="s">
        <v>1208</v>
      </c>
      <c r="F153" t="s">
        <v>1209</v>
      </c>
      <c r="G153" t="s">
        <v>5462</v>
      </c>
      <c r="H153" s="2">
        <v>1245.45</v>
      </c>
      <c r="I153" s="2">
        <f>Tabla3[[#This Row],[TOTAL]]-Tabla3[[#This Row],[BASE_IMPONIBLE]]</f>
        <v>261.53999999999996</v>
      </c>
      <c r="J153" s="2">
        <v>1506.99</v>
      </c>
      <c r="K153" t="s">
        <v>15</v>
      </c>
      <c r="M153"/>
    </row>
    <row r="154" spans="1:13" x14ac:dyDescent="0.25">
      <c r="A154" t="s">
        <v>5692</v>
      </c>
      <c r="B154" s="1">
        <v>42843</v>
      </c>
      <c r="C154" t="s">
        <v>5693</v>
      </c>
      <c r="D154" t="s">
        <v>113</v>
      </c>
      <c r="E154" t="s">
        <v>1208</v>
      </c>
      <c r="F154" t="s">
        <v>1209</v>
      </c>
      <c r="G154" t="s">
        <v>5694</v>
      </c>
      <c r="H154" s="2">
        <v>392</v>
      </c>
      <c r="I154" s="2">
        <f>Tabla3[[#This Row],[TOTAL]]-Tabla3[[#This Row],[BASE_IMPONIBLE]]</f>
        <v>82.32</v>
      </c>
      <c r="J154" s="2">
        <v>474.32</v>
      </c>
      <c r="K154" t="s">
        <v>15</v>
      </c>
      <c r="M154"/>
    </row>
    <row r="155" spans="1:13" x14ac:dyDescent="0.25">
      <c r="A155" t="s">
        <v>5695</v>
      </c>
      <c r="B155" s="1">
        <v>42843</v>
      </c>
      <c r="C155" t="s">
        <v>5696</v>
      </c>
      <c r="D155" t="s">
        <v>113</v>
      </c>
      <c r="E155" t="s">
        <v>1208</v>
      </c>
      <c r="F155" t="s">
        <v>1209</v>
      </c>
      <c r="G155" t="s">
        <v>5697</v>
      </c>
      <c r="H155" s="2">
        <v>289</v>
      </c>
      <c r="I155" s="2">
        <f>Tabla3[[#This Row],[TOTAL]]-Tabla3[[#This Row],[BASE_IMPONIBLE]]</f>
        <v>60.69</v>
      </c>
      <c r="J155" s="2">
        <v>349.69</v>
      </c>
      <c r="K155" t="s">
        <v>15</v>
      </c>
      <c r="M155"/>
    </row>
    <row r="156" spans="1:13" x14ac:dyDescent="0.25">
      <c r="A156" t="s">
        <v>3336</v>
      </c>
      <c r="B156" s="1">
        <v>42989</v>
      </c>
      <c r="C156" t="s">
        <v>3337</v>
      </c>
      <c r="D156" t="s">
        <v>558</v>
      </c>
      <c r="E156" t="s">
        <v>3338</v>
      </c>
      <c r="F156" t="s">
        <v>3339</v>
      </c>
      <c r="G156" t="s">
        <v>3340</v>
      </c>
      <c r="H156" s="2">
        <v>3715.25</v>
      </c>
      <c r="I156" s="2">
        <f>Tabla3[[#This Row],[TOTAL]]-Tabla3[[#This Row],[BASE_IMPONIBLE]]</f>
        <v>0</v>
      </c>
      <c r="J156" s="2">
        <v>3715.25</v>
      </c>
      <c r="K156" t="s">
        <v>15</v>
      </c>
      <c r="M156"/>
    </row>
    <row r="157" spans="1:13" x14ac:dyDescent="0.25">
      <c r="A157" t="s">
        <v>4378</v>
      </c>
      <c r="B157" s="1">
        <v>42912</v>
      </c>
      <c r="C157" t="s">
        <v>4379</v>
      </c>
      <c r="D157" t="s">
        <v>738</v>
      </c>
      <c r="E157" t="s">
        <v>3338</v>
      </c>
      <c r="F157" t="s">
        <v>3339</v>
      </c>
      <c r="G157" t="s">
        <v>4380</v>
      </c>
      <c r="H157" s="2">
        <v>3715.25</v>
      </c>
      <c r="I157" s="2">
        <f>Tabla3[[#This Row],[TOTAL]]-Tabla3[[#This Row],[BASE_IMPONIBLE]]</f>
        <v>0</v>
      </c>
      <c r="J157" s="2">
        <v>3715.25</v>
      </c>
      <c r="K157" t="s">
        <v>15</v>
      </c>
      <c r="M157"/>
    </row>
    <row r="158" spans="1:13" x14ac:dyDescent="0.25">
      <c r="A158" t="s">
        <v>565</v>
      </c>
      <c r="B158" s="1">
        <v>43097</v>
      </c>
      <c r="C158" t="s">
        <v>566</v>
      </c>
      <c r="D158" t="s">
        <v>224</v>
      </c>
      <c r="E158" t="s">
        <v>567</v>
      </c>
      <c r="F158" t="s">
        <v>568</v>
      </c>
      <c r="G158" t="s">
        <v>569</v>
      </c>
      <c r="H158" s="2">
        <v>1448.42</v>
      </c>
      <c r="I158" s="2">
        <f>Tabla3[[#This Row],[TOTAL]]-Tabla3[[#This Row],[BASE_IMPONIBLE]]</f>
        <v>0</v>
      </c>
      <c r="J158" s="2">
        <v>1448.42</v>
      </c>
      <c r="K158" t="s">
        <v>15</v>
      </c>
      <c r="M158"/>
    </row>
    <row r="159" spans="1:13" x14ac:dyDescent="0.25">
      <c r="A159" t="s">
        <v>1758</v>
      </c>
      <c r="B159" s="1">
        <v>43060</v>
      </c>
      <c r="C159" t="s">
        <v>1759</v>
      </c>
      <c r="D159" t="s">
        <v>655</v>
      </c>
      <c r="E159" t="s">
        <v>567</v>
      </c>
      <c r="F159" t="s">
        <v>568</v>
      </c>
      <c r="G159" t="s">
        <v>1760</v>
      </c>
      <c r="H159" s="2">
        <v>90.75</v>
      </c>
      <c r="I159" s="2">
        <f>Tabla3[[#This Row],[TOTAL]]-Tabla3[[#This Row],[BASE_IMPONIBLE]]</f>
        <v>0</v>
      </c>
      <c r="J159" s="2">
        <v>90.75</v>
      </c>
      <c r="K159" t="s">
        <v>15</v>
      </c>
      <c r="M159"/>
    </row>
    <row r="160" spans="1:13" x14ac:dyDescent="0.25">
      <c r="A160" t="s">
        <v>1517</v>
      </c>
      <c r="B160" s="1">
        <v>43063</v>
      </c>
      <c r="C160" t="s">
        <v>1518</v>
      </c>
      <c r="D160" t="s">
        <v>113</v>
      </c>
      <c r="E160" t="s">
        <v>1519</v>
      </c>
      <c r="F160" t="s">
        <v>1520</v>
      </c>
      <c r="G160" t="s">
        <v>1521</v>
      </c>
      <c r="H160" s="2">
        <v>79.75</v>
      </c>
      <c r="I160" s="2">
        <f>Tabla3[[#This Row],[TOTAL]]-Tabla3[[#This Row],[BASE_IMPONIBLE]]</f>
        <v>16.75</v>
      </c>
      <c r="J160" s="2">
        <v>96.5</v>
      </c>
      <c r="K160" t="s">
        <v>15</v>
      </c>
      <c r="M160"/>
    </row>
    <row r="161" spans="1:13" x14ac:dyDescent="0.25">
      <c r="A161" t="s">
        <v>4561</v>
      </c>
      <c r="B161" s="1">
        <v>42906</v>
      </c>
      <c r="C161" t="s">
        <v>4562</v>
      </c>
      <c r="D161" t="s">
        <v>52</v>
      </c>
      <c r="E161" t="s">
        <v>4563</v>
      </c>
      <c r="F161" t="s">
        <v>4564</v>
      </c>
      <c r="G161" t="s">
        <v>4565</v>
      </c>
      <c r="H161" s="2">
        <v>2040</v>
      </c>
      <c r="I161" s="2">
        <f>Tabla3[[#This Row],[TOTAL]]-Tabla3[[#This Row],[BASE_IMPONIBLE]]</f>
        <v>428.40000000000009</v>
      </c>
      <c r="J161" s="2">
        <v>2468.4</v>
      </c>
      <c r="K161" t="s">
        <v>15</v>
      </c>
      <c r="M161"/>
    </row>
    <row r="162" spans="1:13" x14ac:dyDescent="0.25">
      <c r="A162" t="s">
        <v>6670</v>
      </c>
      <c r="B162" s="1">
        <v>42787</v>
      </c>
      <c r="C162" t="s">
        <v>6671</v>
      </c>
      <c r="D162" t="s">
        <v>113</v>
      </c>
      <c r="E162" t="s">
        <v>4563</v>
      </c>
      <c r="F162" t="s">
        <v>4564</v>
      </c>
      <c r="G162" t="s">
        <v>6672</v>
      </c>
      <c r="H162" s="2">
        <v>1120</v>
      </c>
      <c r="I162" s="2">
        <f>Tabla3[[#This Row],[TOTAL]]-Tabla3[[#This Row],[BASE_IMPONIBLE]]</f>
        <v>235.20000000000005</v>
      </c>
      <c r="J162" s="2">
        <v>1355.2</v>
      </c>
      <c r="K162" t="s">
        <v>15</v>
      </c>
      <c r="M162"/>
    </row>
    <row r="163" spans="1:13" x14ac:dyDescent="0.25">
      <c r="A163" t="s">
        <v>3396</v>
      </c>
      <c r="B163" s="1">
        <v>42984</v>
      </c>
      <c r="C163" t="s">
        <v>3397</v>
      </c>
      <c r="D163" t="s">
        <v>312</v>
      </c>
      <c r="E163" t="s">
        <v>3398</v>
      </c>
      <c r="F163" t="s">
        <v>3399</v>
      </c>
      <c r="G163" t="s">
        <v>3400</v>
      </c>
      <c r="H163" s="2">
        <v>12.4</v>
      </c>
      <c r="I163" s="2">
        <f>Tabla3[[#This Row],[TOTAL]]-Tabla3[[#This Row],[BASE_IMPONIBLE]]</f>
        <v>0</v>
      </c>
      <c r="J163" s="2">
        <v>12.4</v>
      </c>
      <c r="K163" t="s">
        <v>15</v>
      </c>
      <c r="M163"/>
    </row>
    <row r="164" spans="1:13" x14ac:dyDescent="0.25">
      <c r="A164" t="s">
        <v>2871</v>
      </c>
      <c r="B164" s="1">
        <v>43003</v>
      </c>
      <c r="C164" t="s">
        <v>2872</v>
      </c>
      <c r="D164" t="s">
        <v>224</v>
      </c>
      <c r="E164" t="s">
        <v>2873</v>
      </c>
      <c r="F164" t="s">
        <v>2874</v>
      </c>
      <c r="G164" t="s">
        <v>2875</v>
      </c>
      <c r="H164" s="2">
        <v>176</v>
      </c>
      <c r="I164" s="2">
        <f>Tabla3[[#This Row],[TOTAL]]-Tabla3[[#This Row],[BASE_IMPONIBLE]]</f>
        <v>36.960000000000008</v>
      </c>
      <c r="J164" s="2">
        <v>212.96</v>
      </c>
      <c r="K164" t="s">
        <v>15</v>
      </c>
      <c r="M164"/>
    </row>
    <row r="165" spans="1:13" x14ac:dyDescent="0.25">
      <c r="A165" t="s">
        <v>3647</v>
      </c>
      <c r="B165" s="1">
        <v>42983</v>
      </c>
      <c r="C165" t="s">
        <v>3648</v>
      </c>
      <c r="D165" t="s">
        <v>675</v>
      </c>
      <c r="E165" t="s">
        <v>2873</v>
      </c>
      <c r="F165" t="s">
        <v>2874</v>
      </c>
      <c r="G165" t="s">
        <v>3649</v>
      </c>
      <c r="H165" s="2">
        <v>75</v>
      </c>
      <c r="I165" s="2">
        <f>Tabla3[[#This Row],[TOTAL]]-Tabla3[[#This Row],[BASE_IMPONIBLE]]</f>
        <v>15.75</v>
      </c>
      <c r="J165" s="2">
        <v>90.75</v>
      </c>
      <c r="K165" t="s">
        <v>35</v>
      </c>
      <c r="M165"/>
    </row>
    <row r="166" spans="1:13" x14ac:dyDescent="0.25">
      <c r="A166" t="s">
        <v>2242</v>
      </c>
      <c r="B166" s="1">
        <v>43045</v>
      </c>
      <c r="C166" t="s">
        <v>2243</v>
      </c>
      <c r="D166" t="s">
        <v>18</v>
      </c>
      <c r="E166" t="s">
        <v>2244</v>
      </c>
      <c r="F166" t="s">
        <v>2245</v>
      </c>
      <c r="G166" t="s">
        <v>2246</v>
      </c>
      <c r="H166" s="2">
        <v>205.29</v>
      </c>
      <c r="I166" s="2">
        <f>Tabla3[[#This Row],[TOTAL]]-Tabla3[[#This Row],[BASE_IMPONIBLE]]</f>
        <v>43.110000000000014</v>
      </c>
      <c r="J166" s="2">
        <v>248.4</v>
      </c>
      <c r="K166" t="s">
        <v>15</v>
      </c>
      <c r="M166"/>
    </row>
    <row r="167" spans="1:13" x14ac:dyDescent="0.25">
      <c r="A167" t="s">
        <v>3731</v>
      </c>
      <c r="B167" s="1">
        <v>42979</v>
      </c>
      <c r="C167" t="s">
        <v>3732</v>
      </c>
      <c r="D167" t="s">
        <v>18</v>
      </c>
      <c r="E167" t="s">
        <v>2244</v>
      </c>
      <c r="F167" t="s">
        <v>2245</v>
      </c>
      <c r="G167" t="s">
        <v>3733</v>
      </c>
      <c r="H167" s="2">
        <v>541.17999999999995</v>
      </c>
      <c r="I167" s="2">
        <f>Tabla3[[#This Row],[TOTAL]]-Tabla3[[#This Row],[BASE_IMPONIBLE]]</f>
        <v>113.65000000000009</v>
      </c>
      <c r="J167" s="2">
        <v>654.83000000000004</v>
      </c>
      <c r="K167" t="s">
        <v>15</v>
      </c>
      <c r="M167"/>
    </row>
    <row r="168" spans="1:13" x14ac:dyDescent="0.25">
      <c r="A168" t="s">
        <v>5052</v>
      </c>
      <c r="B168" s="1">
        <v>42892</v>
      </c>
      <c r="C168" t="s">
        <v>5053</v>
      </c>
      <c r="D168" t="s">
        <v>18</v>
      </c>
      <c r="E168" t="s">
        <v>2244</v>
      </c>
      <c r="F168" t="s">
        <v>2245</v>
      </c>
      <c r="G168" t="s">
        <v>5054</v>
      </c>
      <c r="H168" s="2">
        <v>1655.34</v>
      </c>
      <c r="I168" s="2">
        <f>Tabla3[[#This Row],[TOTAL]]-Tabla3[[#This Row],[BASE_IMPONIBLE]]</f>
        <v>347.62000000000012</v>
      </c>
      <c r="J168" s="2">
        <v>2002.96</v>
      </c>
      <c r="K168" t="s">
        <v>15</v>
      </c>
      <c r="M168"/>
    </row>
    <row r="169" spans="1:13" x14ac:dyDescent="0.25">
      <c r="A169" t="s">
        <v>187</v>
      </c>
      <c r="B169" s="1">
        <v>43100</v>
      </c>
      <c r="C169" t="s">
        <v>188</v>
      </c>
      <c r="D169" t="s">
        <v>189</v>
      </c>
      <c r="E169" t="s">
        <v>190</v>
      </c>
      <c r="F169" t="s">
        <v>191</v>
      </c>
      <c r="G169" t="s">
        <v>192</v>
      </c>
      <c r="H169" s="2">
        <v>75</v>
      </c>
      <c r="I169" s="2">
        <f>Tabla3[[#This Row],[TOTAL]]-Tabla3[[#This Row],[BASE_IMPONIBLE]]</f>
        <v>15.75</v>
      </c>
      <c r="J169" s="2">
        <v>90.75</v>
      </c>
      <c r="K169" t="s">
        <v>15</v>
      </c>
      <c r="M169"/>
    </row>
    <row r="170" spans="1:13" x14ac:dyDescent="0.25">
      <c r="A170" t="s">
        <v>193</v>
      </c>
      <c r="B170" s="1">
        <v>43100</v>
      </c>
      <c r="C170" t="s">
        <v>194</v>
      </c>
      <c r="D170" t="s">
        <v>189</v>
      </c>
      <c r="E170" t="s">
        <v>190</v>
      </c>
      <c r="F170" t="s">
        <v>191</v>
      </c>
      <c r="G170" t="s">
        <v>195</v>
      </c>
      <c r="H170" s="2">
        <v>25</v>
      </c>
      <c r="I170" s="2">
        <f>Tabla3[[#This Row],[TOTAL]]-Tabla3[[#This Row],[BASE_IMPONIBLE]]</f>
        <v>5.25</v>
      </c>
      <c r="J170" s="2">
        <v>30.25</v>
      </c>
      <c r="K170" t="s">
        <v>15</v>
      </c>
      <c r="M170"/>
    </row>
    <row r="171" spans="1:13" x14ac:dyDescent="0.25">
      <c r="A171" t="s">
        <v>341</v>
      </c>
      <c r="B171" s="1">
        <v>43100</v>
      </c>
      <c r="C171" t="s">
        <v>342</v>
      </c>
      <c r="D171" t="s">
        <v>156</v>
      </c>
      <c r="E171" t="s">
        <v>190</v>
      </c>
      <c r="F171" t="s">
        <v>191</v>
      </c>
      <c r="G171" t="s">
        <v>343</v>
      </c>
      <c r="H171" s="2">
        <v>10</v>
      </c>
      <c r="I171" s="2">
        <f>Tabla3[[#This Row],[TOTAL]]-Tabla3[[#This Row],[BASE_IMPONIBLE]]</f>
        <v>2.0999999999999996</v>
      </c>
      <c r="J171" s="2">
        <v>12.1</v>
      </c>
      <c r="K171" t="s">
        <v>15</v>
      </c>
      <c r="M171"/>
    </row>
    <row r="172" spans="1:13" x14ac:dyDescent="0.25">
      <c r="A172" t="s">
        <v>650</v>
      </c>
      <c r="B172" s="1">
        <v>43096</v>
      </c>
      <c r="C172" t="s">
        <v>651</v>
      </c>
      <c r="D172" t="s">
        <v>178</v>
      </c>
      <c r="E172" t="s">
        <v>190</v>
      </c>
      <c r="F172" t="s">
        <v>191</v>
      </c>
      <c r="G172" t="s">
        <v>652</v>
      </c>
      <c r="H172" s="2">
        <v>25</v>
      </c>
      <c r="I172" s="2">
        <f>Tabla3[[#This Row],[TOTAL]]-Tabla3[[#This Row],[BASE_IMPONIBLE]]</f>
        <v>5.25</v>
      </c>
      <c r="J172" s="2">
        <v>30.25</v>
      </c>
      <c r="K172" t="s">
        <v>15</v>
      </c>
      <c r="M172"/>
    </row>
    <row r="173" spans="1:13" x14ac:dyDescent="0.25">
      <c r="A173" t="s">
        <v>653</v>
      </c>
      <c r="B173" s="1">
        <v>43096</v>
      </c>
      <c r="C173" t="s">
        <v>654</v>
      </c>
      <c r="D173" t="s">
        <v>655</v>
      </c>
      <c r="E173" t="s">
        <v>190</v>
      </c>
      <c r="F173" t="s">
        <v>191</v>
      </c>
      <c r="G173" t="s">
        <v>656</v>
      </c>
      <c r="H173" s="2">
        <v>25</v>
      </c>
      <c r="I173" s="2">
        <f>Tabla3[[#This Row],[TOTAL]]-Tabla3[[#This Row],[BASE_IMPONIBLE]]</f>
        <v>5.25</v>
      </c>
      <c r="J173" s="2">
        <v>30.25</v>
      </c>
      <c r="K173" t="s">
        <v>15</v>
      </c>
      <c r="M173"/>
    </row>
    <row r="174" spans="1:13" x14ac:dyDescent="0.25">
      <c r="A174" t="s">
        <v>6848</v>
      </c>
      <c r="B174" s="1">
        <v>42786</v>
      </c>
      <c r="C174" t="s">
        <v>6849</v>
      </c>
      <c r="D174" t="s">
        <v>156</v>
      </c>
      <c r="E174" t="s">
        <v>190</v>
      </c>
      <c r="F174" t="s">
        <v>191</v>
      </c>
      <c r="G174" t="s">
        <v>6850</v>
      </c>
      <c r="H174" s="2">
        <v>25</v>
      </c>
      <c r="I174" s="2">
        <f>Tabla3[[#This Row],[TOTAL]]-Tabla3[[#This Row],[BASE_IMPONIBLE]]</f>
        <v>5.25</v>
      </c>
      <c r="J174" s="2">
        <v>30.25</v>
      </c>
      <c r="K174" t="s">
        <v>15</v>
      </c>
      <c r="M174"/>
    </row>
    <row r="175" spans="1:13" x14ac:dyDescent="0.25">
      <c r="A175" t="s">
        <v>6851</v>
      </c>
      <c r="B175" s="1">
        <v>42786</v>
      </c>
      <c r="C175" t="s">
        <v>6852</v>
      </c>
      <c r="D175" t="s">
        <v>156</v>
      </c>
      <c r="E175" t="s">
        <v>190</v>
      </c>
      <c r="F175" t="s">
        <v>191</v>
      </c>
      <c r="G175" t="s">
        <v>6853</v>
      </c>
      <c r="H175" s="2">
        <v>9</v>
      </c>
      <c r="I175" s="2">
        <f>Tabla3[[#This Row],[TOTAL]]-Tabla3[[#This Row],[BASE_IMPONIBLE]]</f>
        <v>1.8900000000000006</v>
      </c>
      <c r="J175" s="2">
        <v>10.89</v>
      </c>
      <c r="K175" t="s">
        <v>15</v>
      </c>
      <c r="M175"/>
    </row>
    <row r="176" spans="1:13" x14ac:dyDescent="0.25">
      <c r="A176" t="s">
        <v>903</v>
      </c>
      <c r="B176" s="1">
        <v>43097</v>
      </c>
      <c r="C176" t="s">
        <v>904</v>
      </c>
      <c r="D176" t="s">
        <v>224</v>
      </c>
      <c r="E176" t="s">
        <v>905</v>
      </c>
      <c r="F176" t="s">
        <v>906</v>
      </c>
      <c r="G176" t="s">
        <v>907</v>
      </c>
      <c r="H176" s="2">
        <v>725</v>
      </c>
      <c r="I176" s="2">
        <f>Tabla3[[#This Row],[TOTAL]]-Tabla3[[#This Row],[BASE_IMPONIBLE]]</f>
        <v>152.25</v>
      </c>
      <c r="J176" s="2">
        <v>877.25</v>
      </c>
      <c r="K176" t="s">
        <v>35</v>
      </c>
      <c r="M176"/>
    </row>
    <row r="177" spans="1:13" x14ac:dyDescent="0.25">
      <c r="A177" t="s">
        <v>911</v>
      </c>
      <c r="B177" s="1">
        <v>43097</v>
      </c>
      <c r="C177" t="s">
        <v>912</v>
      </c>
      <c r="D177" t="s">
        <v>224</v>
      </c>
      <c r="E177" t="s">
        <v>905</v>
      </c>
      <c r="F177" t="s">
        <v>906</v>
      </c>
      <c r="G177" t="s">
        <v>913</v>
      </c>
      <c r="H177" s="2">
        <v>2870</v>
      </c>
      <c r="I177" s="2">
        <f>Tabla3[[#This Row],[TOTAL]]-Tabla3[[#This Row],[BASE_IMPONIBLE]]</f>
        <v>602.69999999999982</v>
      </c>
      <c r="J177" s="2">
        <v>3472.7</v>
      </c>
      <c r="K177" t="s">
        <v>35</v>
      </c>
      <c r="M177"/>
    </row>
    <row r="178" spans="1:13" x14ac:dyDescent="0.25">
      <c r="A178" t="s">
        <v>2876</v>
      </c>
      <c r="B178" s="1">
        <v>43003</v>
      </c>
      <c r="C178" t="s">
        <v>2877</v>
      </c>
      <c r="D178" t="s">
        <v>224</v>
      </c>
      <c r="E178" t="s">
        <v>905</v>
      </c>
      <c r="F178" t="s">
        <v>906</v>
      </c>
      <c r="G178" t="s">
        <v>2878</v>
      </c>
      <c r="H178" s="2">
        <v>518.58000000000004</v>
      </c>
      <c r="I178" s="2">
        <f>Tabla3[[#This Row],[TOTAL]]-Tabla3[[#This Row],[BASE_IMPONIBLE]]</f>
        <v>108.89999999999998</v>
      </c>
      <c r="J178" s="2">
        <v>627.48</v>
      </c>
      <c r="K178" t="s">
        <v>15</v>
      </c>
      <c r="M178"/>
    </row>
    <row r="179" spans="1:13" x14ac:dyDescent="0.25">
      <c r="A179" t="s">
        <v>7042</v>
      </c>
      <c r="B179" s="1">
        <v>42797</v>
      </c>
      <c r="C179" t="s">
        <v>7043</v>
      </c>
      <c r="D179" t="s">
        <v>655</v>
      </c>
      <c r="E179" t="s">
        <v>7044</v>
      </c>
      <c r="F179" t="s">
        <v>7045</v>
      </c>
      <c r="G179" t="s">
        <v>7046</v>
      </c>
      <c r="H179" s="2">
        <v>5000</v>
      </c>
      <c r="I179" s="2">
        <f>Tabla3[[#This Row],[TOTAL]]-Tabla3[[#This Row],[BASE_IMPONIBLE]]</f>
        <v>1050</v>
      </c>
      <c r="J179" s="2">
        <v>6050</v>
      </c>
      <c r="K179" t="s">
        <v>15</v>
      </c>
      <c r="M179"/>
    </row>
    <row r="180" spans="1:13" x14ac:dyDescent="0.25">
      <c r="A180" t="s">
        <v>7148</v>
      </c>
      <c r="B180" s="1">
        <v>42808</v>
      </c>
      <c r="C180" t="s">
        <v>7149</v>
      </c>
      <c r="D180" t="s">
        <v>655</v>
      </c>
      <c r="E180" t="s">
        <v>7044</v>
      </c>
      <c r="F180" t="s">
        <v>7045</v>
      </c>
      <c r="G180" t="s">
        <v>7150</v>
      </c>
      <c r="H180" s="2">
        <v>4200</v>
      </c>
      <c r="I180" s="2">
        <f>Tabla3[[#This Row],[TOTAL]]-Tabla3[[#This Row],[BASE_IMPONIBLE]]</f>
        <v>882</v>
      </c>
      <c r="J180" s="2">
        <v>5082</v>
      </c>
      <c r="K180" t="s">
        <v>15</v>
      </c>
      <c r="M180"/>
    </row>
    <row r="181" spans="1:13" x14ac:dyDescent="0.25">
      <c r="A181" t="s">
        <v>1739</v>
      </c>
      <c r="B181" s="1">
        <v>43060</v>
      </c>
      <c r="C181" t="s">
        <v>1740</v>
      </c>
      <c r="D181" t="s">
        <v>224</v>
      </c>
      <c r="E181" t="s">
        <v>1741</v>
      </c>
      <c r="F181" t="s">
        <v>1742</v>
      </c>
      <c r="G181" t="s">
        <v>1743</v>
      </c>
      <c r="H181" s="2">
        <v>253.83</v>
      </c>
      <c r="I181" s="2">
        <f>Tabla3[[#This Row],[TOTAL]]-Tabla3[[#This Row],[BASE_IMPONIBLE]]</f>
        <v>53.299999999999983</v>
      </c>
      <c r="J181" s="2">
        <v>307.13</v>
      </c>
      <c r="K181" t="s">
        <v>15</v>
      </c>
      <c r="M181"/>
    </row>
    <row r="182" spans="1:13" x14ac:dyDescent="0.25">
      <c r="A182" t="s">
        <v>1350</v>
      </c>
      <c r="B182" s="1">
        <v>43062</v>
      </c>
      <c r="C182" t="s">
        <v>1351</v>
      </c>
      <c r="D182" t="s">
        <v>300</v>
      </c>
      <c r="E182" t="s">
        <v>1353</v>
      </c>
      <c r="F182" t="s">
        <v>1354</v>
      </c>
      <c r="G182" t="s">
        <v>1355</v>
      </c>
      <c r="H182" s="2">
        <v>2479.34</v>
      </c>
      <c r="I182" s="2">
        <f>Tabla3[[#This Row],[TOTAL]]-Tabla3[[#This Row],[BASE_IMPONIBLE]]</f>
        <v>520.65999999999985</v>
      </c>
      <c r="J182" s="2">
        <v>3000</v>
      </c>
      <c r="K182" t="s">
        <v>15</v>
      </c>
      <c r="M182"/>
    </row>
    <row r="183" spans="1:13" x14ac:dyDescent="0.25">
      <c r="A183" t="s">
        <v>4413</v>
      </c>
      <c r="B183" s="1">
        <v>42912</v>
      </c>
      <c r="C183" t="s">
        <v>4414</v>
      </c>
      <c r="D183" t="s">
        <v>76</v>
      </c>
      <c r="E183" t="s">
        <v>4415</v>
      </c>
      <c r="F183" t="s">
        <v>4416</v>
      </c>
      <c r="G183" t="s">
        <v>4417</v>
      </c>
      <c r="H183" s="2">
        <v>406.04</v>
      </c>
      <c r="I183" s="2">
        <f>Tabla3[[#This Row],[TOTAL]]-Tabla3[[#This Row],[BASE_IMPONIBLE]]</f>
        <v>85.269999999999982</v>
      </c>
      <c r="J183" s="2">
        <v>491.31</v>
      </c>
      <c r="K183" t="s">
        <v>15</v>
      </c>
      <c r="M183"/>
    </row>
    <row r="184" spans="1:13" x14ac:dyDescent="0.25">
      <c r="A184" t="s">
        <v>4989</v>
      </c>
      <c r="B184" s="1">
        <v>42895</v>
      </c>
      <c r="C184" t="s">
        <v>4990</v>
      </c>
      <c r="D184" t="s">
        <v>3024</v>
      </c>
      <c r="E184" t="s">
        <v>4991</v>
      </c>
      <c r="F184" t="s">
        <v>4992</v>
      </c>
      <c r="G184" t="s">
        <v>4993</v>
      </c>
      <c r="H184" s="2">
        <v>414</v>
      </c>
      <c r="I184" s="2">
        <f>Tabla3[[#This Row],[TOTAL]]-Tabla3[[#This Row],[BASE_IMPONIBLE]]</f>
        <v>0</v>
      </c>
      <c r="J184" s="2">
        <v>414</v>
      </c>
      <c r="K184" t="s">
        <v>15</v>
      </c>
      <c r="M184"/>
    </row>
    <row r="185" spans="1:13" x14ac:dyDescent="0.25">
      <c r="A185" t="s">
        <v>7229</v>
      </c>
      <c r="B185" s="1">
        <v>42765</v>
      </c>
      <c r="C185" t="s">
        <v>7230</v>
      </c>
      <c r="D185" t="s">
        <v>167</v>
      </c>
      <c r="E185" t="s">
        <v>4991</v>
      </c>
      <c r="F185" t="s">
        <v>4992</v>
      </c>
      <c r="G185" t="s">
        <v>7231</v>
      </c>
      <c r="H185" s="2">
        <v>391</v>
      </c>
      <c r="I185" s="2">
        <f>Tabla3[[#This Row],[TOTAL]]-Tabla3[[#This Row],[BASE_IMPONIBLE]]</f>
        <v>0</v>
      </c>
      <c r="J185" s="2">
        <v>391</v>
      </c>
      <c r="K185" t="s">
        <v>15</v>
      </c>
      <c r="M185"/>
    </row>
    <row r="186" spans="1:13" x14ac:dyDescent="0.25">
      <c r="A186" t="s">
        <v>2529</v>
      </c>
      <c r="B186" s="1">
        <v>43032</v>
      </c>
      <c r="C186" t="s">
        <v>2530</v>
      </c>
      <c r="D186" t="s">
        <v>106</v>
      </c>
      <c r="E186" t="s">
        <v>2531</v>
      </c>
      <c r="F186" t="s">
        <v>2532</v>
      </c>
      <c r="G186" t="s">
        <v>2533</v>
      </c>
      <c r="H186" s="2">
        <v>72.209999999999994</v>
      </c>
      <c r="I186" s="2">
        <f>Tabla3[[#This Row],[TOTAL]]-Tabla3[[#This Row],[BASE_IMPONIBLE]]</f>
        <v>15.160000000000011</v>
      </c>
      <c r="J186" s="2">
        <v>87.37</v>
      </c>
      <c r="K186" t="s">
        <v>15</v>
      </c>
      <c r="M186"/>
    </row>
    <row r="187" spans="1:13" x14ac:dyDescent="0.25">
      <c r="A187" t="s">
        <v>6158</v>
      </c>
      <c r="B187" s="1">
        <v>42828</v>
      </c>
      <c r="C187" t="s">
        <v>6159</v>
      </c>
      <c r="D187" t="s">
        <v>723</v>
      </c>
      <c r="E187" t="s">
        <v>2531</v>
      </c>
      <c r="F187" t="s">
        <v>2532</v>
      </c>
      <c r="G187" t="s">
        <v>6160</v>
      </c>
      <c r="H187" s="2">
        <v>88</v>
      </c>
      <c r="I187" s="2">
        <f>Tabla3[[#This Row],[TOTAL]]-Tabla3[[#This Row],[BASE_IMPONIBLE]]</f>
        <v>18.480000000000004</v>
      </c>
      <c r="J187" s="2">
        <v>106.48</v>
      </c>
      <c r="K187" t="s">
        <v>35</v>
      </c>
      <c r="M187"/>
    </row>
    <row r="188" spans="1:13" x14ac:dyDescent="0.25">
      <c r="A188" t="s">
        <v>5709</v>
      </c>
      <c r="B188" s="1">
        <v>42837</v>
      </c>
      <c r="C188" t="s">
        <v>5710</v>
      </c>
      <c r="D188" t="s">
        <v>224</v>
      </c>
      <c r="E188" t="s">
        <v>5711</v>
      </c>
      <c r="F188" t="s">
        <v>5712</v>
      </c>
      <c r="G188" t="s">
        <v>5713</v>
      </c>
      <c r="H188" s="2">
        <v>2500</v>
      </c>
      <c r="I188" s="2">
        <f>Tabla3[[#This Row],[TOTAL]]-Tabla3[[#This Row],[BASE_IMPONIBLE]]</f>
        <v>525</v>
      </c>
      <c r="J188" s="2">
        <v>3025</v>
      </c>
      <c r="K188" t="s">
        <v>15</v>
      </c>
      <c r="M188"/>
    </row>
    <row r="189" spans="1:13" x14ac:dyDescent="0.25">
      <c r="A189" t="s">
        <v>5943</v>
      </c>
      <c r="B189" s="1">
        <v>42828</v>
      </c>
      <c r="C189" t="s">
        <v>5944</v>
      </c>
      <c r="D189" t="s">
        <v>719</v>
      </c>
      <c r="E189" t="s">
        <v>5945</v>
      </c>
      <c r="F189" t="s">
        <v>5946</v>
      </c>
      <c r="G189" t="s">
        <v>5947</v>
      </c>
      <c r="H189" s="2">
        <v>170</v>
      </c>
      <c r="I189" s="2">
        <f>Tabla3[[#This Row],[TOTAL]]-Tabla3[[#This Row],[BASE_IMPONIBLE]]</f>
        <v>0</v>
      </c>
      <c r="J189" s="2">
        <v>170</v>
      </c>
      <c r="K189" t="s">
        <v>35</v>
      </c>
      <c r="M189"/>
    </row>
    <row r="190" spans="1:13" x14ac:dyDescent="0.25">
      <c r="A190" t="s">
        <v>2253</v>
      </c>
      <c r="B190" s="1">
        <v>43045</v>
      </c>
      <c r="C190" t="s">
        <v>2254</v>
      </c>
      <c r="D190" t="s">
        <v>1279</v>
      </c>
      <c r="E190" t="s">
        <v>2255</v>
      </c>
      <c r="F190" t="s">
        <v>2256</v>
      </c>
      <c r="G190" t="s">
        <v>2257</v>
      </c>
      <c r="H190" s="2">
        <v>206.61</v>
      </c>
      <c r="I190" s="2">
        <f>Tabla3[[#This Row],[TOTAL]]-Tabla3[[#This Row],[BASE_IMPONIBLE]]</f>
        <v>43.389999999999986</v>
      </c>
      <c r="J190" s="2">
        <v>250</v>
      </c>
      <c r="K190" t="s">
        <v>15</v>
      </c>
      <c r="M190"/>
    </row>
    <row r="191" spans="1:13" x14ac:dyDescent="0.25">
      <c r="A191" t="s">
        <v>29</v>
      </c>
      <c r="B191" s="1">
        <v>43100</v>
      </c>
      <c r="C191" t="s">
        <v>30</v>
      </c>
      <c r="D191" t="s">
        <v>31</v>
      </c>
      <c r="E191" t="s">
        <v>36</v>
      </c>
      <c r="F191" t="s">
        <v>37</v>
      </c>
      <c r="G191" t="s">
        <v>38</v>
      </c>
      <c r="H191" s="2">
        <v>8.48</v>
      </c>
      <c r="I191" s="2">
        <f>Tabla3[[#This Row],[TOTAL]]-Tabla3[[#This Row],[BASE_IMPONIBLE]]</f>
        <v>0.84999999999999964</v>
      </c>
      <c r="J191" s="2">
        <v>9.33</v>
      </c>
      <c r="K191" t="s">
        <v>35</v>
      </c>
      <c r="M191"/>
    </row>
    <row r="192" spans="1:13" x14ac:dyDescent="0.25">
      <c r="A192" t="s">
        <v>39</v>
      </c>
      <c r="B192" s="1">
        <v>43100</v>
      </c>
      <c r="C192" t="s">
        <v>40</v>
      </c>
      <c r="D192" t="s">
        <v>31</v>
      </c>
      <c r="E192" t="s">
        <v>36</v>
      </c>
      <c r="F192" t="s">
        <v>37</v>
      </c>
      <c r="G192" t="s">
        <v>42</v>
      </c>
      <c r="H192" s="2">
        <v>570.29999999999995</v>
      </c>
      <c r="I192" s="2">
        <f>Tabla3[[#This Row],[TOTAL]]-Tabla3[[#This Row],[BASE_IMPONIBLE]]</f>
        <v>57.030000000000086</v>
      </c>
      <c r="J192" s="2">
        <v>627.33000000000004</v>
      </c>
      <c r="K192" t="s">
        <v>35</v>
      </c>
      <c r="M192"/>
    </row>
    <row r="193" spans="1:13" x14ac:dyDescent="0.25">
      <c r="A193" t="s">
        <v>43</v>
      </c>
      <c r="B193" s="1">
        <v>43100</v>
      </c>
      <c r="C193" t="s">
        <v>44</v>
      </c>
      <c r="D193" t="s">
        <v>31</v>
      </c>
      <c r="E193" t="s">
        <v>36</v>
      </c>
      <c r="F193" t="s">
        <v>37</v>
      </c>
      <c r="G193" t="s">
        <v>46</v>
      </c>
      <c r="H193" s="2">
        <v>669.26</v>
      </c>
      <c r="I193" s="2">
        <f>Tabla3[[#This Row],[TOTAL]]-Tabla3[[#This Row],[BASE_IMPONIBLE]]</f>
        <v>66.930000000000064</v>
      </c>
      <c r="J193" s="2">
        <v>736.19</v>
      </c>
      <c r="K193" t="s">
        <v>35</v>
      </c>
      <c r="M193"/>
    </row>
    <row r="194" spans="1:13" x14ac:dyDescent="0.25">
      <c r="A194" t="s">
        <v>154</v>
      </c>
      <c r="B194" s="1">
        <v>43100</v>
      </c>
      <c r="C194" t="s">
        <v>155</v>
      </c>
      <c r="D194" t="s">
        <v>156</v>
      </c>
      <c r="E194" t="s">
        <v>36</v>
      </c>
      <c r="F194" t="s">
        <v>37</v>
      </c>
      <c r="G194" t="s">
        <v>157</v>
      </c>
      <c r="H194" s="2">
        <v>33.92</v>
      </c>
      <c r="I194" s="2">
        <f>Tabla3[[#This Row],[TOTAL]]-Tabla3[[#This Row],[BASE_IMPONIBLE]]</f>
        <v>0</v>
      </c>
      <c r="J194" s="2">
        <v>33.92</v>
      </c>
      <c r="K194" t="s">
        <v>15</v>
      </c>
      <c r="M194"/>
    </row>
    <row r="195" spans="1:13" x14ac:dyDescent="0.25">
      <c r="A195" t="s">
        <v>204</v>
      </c>
      <c r="B195" s="1">
        <v>43100</v>
      </c>
      <c r="C195" t="s">
        <v>205</v>
      </c>
      <c r="D195" t="s">
        <v>31</v>
      </c>
      <c r="E195" t="s">
        <v>36</v>
      </c>
      <c r="F195" t="s">
        <v>37</v>
      </c>
      <c r="G195" t="s">
        <v>206</v>
      </c>
      <c r="H195" s="2">
        <v>810.95</v>
      </c>
      <c r="I195" s="2">
        <f>Tabla3[[#This Row],[TOTAL]]-Tabla3[[#This Row],[BASE_IMPONIBLE]]</f>
        <v>81.099999999999909</v>
      </c>
      <c r="J195" s="2">
        <v>892.05</v>
      </c>
      <c r="K195" t="s">
        <v>35</v>
      </c>
      <c r="M195"/>
    </row>
    <row r="196" spans="1:13" x14ac:dyDescent="0.25">
      <c r="A196" t="s">
        <v>1889</v>
      </c>
      <c r="B196" s="1">
        <v>43060</v>
      </c>
      <c r="C196" t="s">
        <v>1890</v>
      </c>
      <c r="D196" t="s">
        <v>31</v>
      </c>
      <c r="E196" t="s">
        <v>36</v>
      </c>
      <c r="F196" t="s">
        <v>37</v>
      </c>
      <c r="G196" t="s">
        <v>1892</v>
      </c>
      <c r="H196" s="2">
        <v>657.31</v>
      </c>
      <c r="I196" s="2">
        <f>Tabla3[[#This Row],[TOTAL]]-Tabla3[[#This Row],[BASE_IMPONIBLE]]</f>
        <v>65.730000000000018</v>
      </c>
      <c r="J196" s="2">
        <v>723.04</v>
      </c>
      <c r="K196" t="s">
        <v>35</v>
      </c>
      <c r="M196"/>
    </row>
    <row r="197" spans="1:13" x14ac:dyDescent="0.25">
      <c r="A197" t="s">
        <v>2110</v>
      </c>
      <c r="B197" s="1">
        <v>43046</v>
      </c>
      <c r="C197" t="s">
        <v>2113</v>
      </c>
      <c r="D197" t="s">
        <v>31</v>
      </c>
      <c r="E197" t="s">
        <v>36</v>
      </c>
      <c r="F197" t="s">
        <v>37</v>
      </c>
      <c r="G197" t="s">
        <v>2114</v>
      </c>
      <c r="H197" s="2">
        <v>7.28</v>
      </c>
      <c r="I197" s="2">
        <f>Tabla3[[#This Row],[TOTAL]]-Tabla3[[#This Row],[BASE_IMPONIBLE]]</f>
        <v>0.72999999999999954</v>
      </c>
      <c r="J197" s="2">
        <v>8.01</v>
      </c>
      <c r="K197" t="s">
        <v>35</v>
      </c>
      <c r="M197"/>
    </row>
    <row r="198" spans="1:13" x14ac:dyDescent="0.25">
      <c r="A198" t="s">
        <v>2115</v>
      </c>
      <c r="B198" s="1">
        <v>43046</v>
      </c>
      <c r="C198" t="s">
        <v>2116</v>
      </c>
      <c r="D198" t="s">
        <v>31</v>
      </c>
      <c r="E198" t="s">
        <v>36</v>
      </c>
      <c r="F198" t="s">
        <v>37</v>
      </c>
      <c r="G198" t="s">
        <v>2117</v>
      </c>
      <c r="H198" s="2">
        <v>785.19</v>
      </c>
      <c r="I198" s="2">
        <f>Tabla3[[#This Row],[TOTAL]]-Tabla3[[#This Row],[BASE_IMPONIBLE]]</f>
        <v>78.519999999999982</v>
      </c>
      <c r="J198" s="2">
        <v>863.71</v>
      </c>
      <c r="K198" t="s">
        <v>35</v>
      </c>
      <c r="M198"/>
    </row>
    <row r="199" spans="1:13" x14ac:dyDescent="0.25">
      <c r="A199" t="s">
        <v>2239</v>
      </c>
      <c r="B199" s="1">
        <v>43045</v>
      </c>
      <c r="C199" t="s">
        <v>2240</v>
      </c>
      <c r="D199" t="s">
        <v>156</v>
      </c>
      <c r="E199" t="s">
        <v>36</v>
      </c>
      <c r="F199" t="s">
        <v>37</v>
      </c>
      <c r="G199" t="s">
        <v>2241</v>
      </c>
      <c r="H199" s="2">
        <v>125</v>
      </c>
      <c r="I199" s="2">
        <f>Tabla3[[#This Row],[TOTAL]]-Tabla3[[#This Row],[BASE_IMPONIBLE]]</f>
        <v>0</v>
      </c>
      <c r="J199" s="2">
        <v>125</v>
      </c>
      <c r="K199" t="s">
        <v>15</v>
      </c>
      <c r="M199"/>
    </row>
    <row r="200" spans="1:13" x14ac:dyDescent="0.25">
      <c r="A200" t="s">
        <v>2770</v>
      </c>
      <c r="B200" s="1">
        <v>43004</v>
      </c>
      <c r="C200" t="s">
        <v>2771</v>
      </c>
      <c r="D200" t="s">
        <v>31</v>
      </c>
      <c r="E200" t="s">
        <v>36</v>
      </c>
      <c r="F200" t="s">
        <v>37</v>
      </c>
      <c r="G200" t="s">
        <v>2773</v>
      </c>
      <c r="H200" s="2">
        <v>732.75</v>
      </c>
      <c r="I200" s="2">
        <f>Tabla3[[#This Row],[TOTAL]]-Tabla3[[#This Row],[BASE_IMPONIBLE]]</f>
        <v>73.279999999999973</v>
      </c>
      <c r="J200" s="2">
        <v>806.03</v>
      </c>
      <c r="K200" t="s">
        <v>35</v>
      </c>
      <c r="M200"/>
    </row>
    <row r="201" spans="1:13" x14ac:dyDescent="0.25">
      <c r="A201" t="s">
        <v>2774</v>
      </c>
      <c r="B201" s="1">
        <v>43004</v>
      </c>
      <c r="C201" t="s">
        <v>2775</v>
      </c>
      <c r="D201" t="s">
        <v>31</v>
      </c>
      <c r="E201" t="s">
        <v>36</v>
      </c>
      <c r="F201" t="s">
        <v>37</v>
      </c>
      <c r="G201" t="s">
        <v>2777</v>
      </c>
      <c r="H201" s="2">
        <v>586.9</v>
      </c>
      <c r="I201" s="2">
        <f>Tabla3[[#This Row],[TOTAL]]-Tabla3[[#This Row],[BASE_IMPONIBLE]]</f>
        <v>58.690000000000055</v>
      </c>
      <c r="J201" s="2">
        <v>645.59</v>
      </c>
      <c r="K201" t="s">
        <v>35</v>
      </c>
      <c r="M201"/>
    </row>
    <row r="202" spans="1:13" x14ac:dyDescent="0.25">
      <c r="A202" t="s">
        <v>3696</v>
      </c>
      <c r="B202" s="1">
        <v>42983</v>
      </c>
      <c r="C202" t="s">
        <v>3697</v>
      </c>
      <c r="D202" t="s">
        <v>31</v>
      </c>
      <c r="E202" t="s">
        <v>36</v>
      </c>
      <c r="F202" t="s">
        <v>37</v>
      </c>
      <c r="G202" t="s">
        <v>3699</v>
      </c>
      <c r="H202" s="2">
        <v>6.66</v>
      </c>
      <c r="I202" s="2">
        <f>Tabla3[[#This Row],[TOTAL]]-Tabla3[[#This Row],[BASE_IMPONIBLE]]</f>
        <v>0.66999999999999993</v>
      </c>
      <c r="J202" s="2">
        <v>7.33</v>
      </c>
      <c r="K202" t="s">
        <v>35</v>
      </c>
      <c r="M202"/>
    </row>
    <row r="203" spans="1:13" x14ac:dyDescent="0.25">
      <c r="A203" t="s">
        <v>3700</v>
      </c>
      <c r="B203" s="1">
        <v>42983</v>
      </c>
      <c r="C203" t="s">
        <v>3701</v>
      </c>
      <c r="D203" t="s">
        <v>31</v>
      </c>
      <c r="E203" t="s">
        <v>36</v>
      </c>
      <c r="F203" t="s">
        <v>37</v>
      </c>
      <c r="G203" t="s">
        <v>3703</v>
      </c>
      <c r="H203" s="2">
        <v>575.71</v>
      </c>
      <c r="I203" s="2">
        <f>Tabla3[[#This Row],[TOTAL]]-Tabla3[[#This Row],[BASE_IMPONIBLE]]</f>
        <v>57.569999999999936</v>
      </c>
      <c r="J203" s="2">
        <v>633.28</v>
      </c>
      <c r="K203" t="s">
        <v>35</v>
      </c>
      <c r="M203"/>
    </row>
    <row r="204" spans="1:13" x14ac:dyDescent="0.25">
      <c r="A204" t="s">
        <v>4487</v>
      </c>
      <c r="B204" s="1">
        <v>42909</v>
      </c>
      <c r="C204" t="s">
        <v>4488</v>
      </c>
      <c r="D204" t="s">
        <v>31</v>
      </c>
      <c r="E204" t="s">
        <v>36</v>
      </c>
      <c r="F204" t="s">
        <v>37</v>
      </c>
      <c r="G204" t="s">
        <v>4490</v>
      </c>
      <c r="H204" s="2">
        <v>607.52</v>
      </c>
      <c r="I204" s="2">
        <f>Tabla3[[#This Row],[TOTAL]]-Tabla3[[#This Row],[BASE_IMPONIBLE]]</f>
        <v>60.75</v>
      </c>
      <c r="J204" s="2">
        <v>668.27</v>
      </c>
      <c r="K204" t="s">
        <v>35</v>
      </c>
      <c r="M204"/>
    </row>
    <row r="205" spans="1:13" x14ac:dyDescent="0.25">
      <c r="A205" t="s">
        <v>5141</v>
      </c>
      <c r="B205" s="1">
        <v>42892</v>
      </c>
      <c r="C205" t="s">
        <v>5142</v>
      </c>
      <c r="D205" t="s">
        <v>31</v>
      </c>
      <c r="E205" t="s">
        <v>36</v>
      </c>
      <c r="F205" t="s">
        <v>37</v>
      </c>
      <c r="G205" t="s">
        <v>5143</v>
      </c>
      <c r="H205" s="2">
        <v>8.2100000000000009</v>
      </c>
      <c r="I205" s="2">
        <f>Tabla3[[#This Row],[TOTAL]]-Tabla3[[#This Row],[BASE_IMPONIBLE]]</f>
        <v>0.81999999999999851</v>
      </c>
      <c r="J205" s="2">
        <v>9.0299999999999994</v>
      </c>
      <c r="K205" t="s">
        <v>35</v>
      </c>
      <c r="M205"/>
    </row>
    <row r="206" spans="1:13" x14ac:dyDescent="0.25">
      <c r="A206" t="s">
        <v>5153</v>
      </c>
      <c r="B206" s="1">
        <v>42892</v>
      </c>
      <c r="C206" t="s">
        <v>5154</v>
      </c>
      <c r="D206" t="s">
        <v>31</v>
      </c>
      <c r="E206" t="s">
        <v>36</v>
      </c>
      <c r="F206" t="s">
        <v>37</v>
      </c>
      <c r="G206" t="s">
        <v>5155</v>
      </c>
      <c r="H206" s="2">
        <v>691.27</v>
      </c>
      <c r="I206" s="2">
        <f>Tabla3[[#This Row],[TOTAL]]-Tabla3[[#This Row],[BASE_IMPONIBLE]]</f>
        <v>69.13</v>
      </c>
      <c r="J206" s="2">
        <v>760.4</v>
      </c>
      <c r="K206" t="s">
        <v>35</v>
      </c>
      <c r="M206"/>
    </row>
    <row r="207" spans="1:13" x14ac:dyDescent="0.25">
      <c r="A207" t="s">
        <v>5935</v>
      </c>
      <c r="B207" s="1">
        <v>42829</v>
      </c>
      <c r="C207" t="s">
        <v>5936</v>
      </c>
      <c r="D207" t="s">
        <v>31</v>
      </c>
      <c r="E207" t="s">
        <v>36</v>
      </c>
      <c r="F207" t="s">
        <v>37</v>
      </c>
      <c r="G207" t="s">
        <v>5937</v>
      </c>
      <c r="H207" s="2">
        <v>591.57000000000005</v>
      </c>
      <c r="I207" s="2">
        <f>Tabla3[[#This Row],[TOTAL]]-Tabla3[[#This Row],[BASE_IMPONIBLE]]</f>
        <v>59.159999999999968</v>
      </c>
      <c r="J207" s="2">
        <v>650.73</v>
      </c>
      <c r="K207" t="s">
        <v>35</v>
      </c>
      <c r="M207"/>
    </row>
    <row r="208" spans="1:13" x14ac:dyDescent="0.25">
      <c r="A208" t="s">
        <v>6393</v>
      </c>
      <c r="B208" s="1">
        <v>42808</v>
      </c>
      <c r="C208" t="s">
        <v>6396</v>
      </c>
      <c r="D208" t="s">
        <v>31</v>
      </c>
      <c r="E208" t="s">
        <v>36</v>
      </c>
      <c r="F208" t="s">
        <v>37</v>
      </c>
      <c r="G208" t="s">
        <v>6397</v>
      </c>
      <c r="H208" s="2">
        <v>582.74</v>
      </c>
      <c r="I208" s="2">
        <f>Tabla3[[#This Row],[TOTAL]]-Tabla3[[#This Row],[BASE_IMPONIBLE]]</f>
        <v>58.269999999999982</v>
      </c>
      <c r="J208" s="2">
        <v>641.01</v>
      </c>
      <c r="K208" t="s">
        <v>35</v>
      </c>
      <c r="M208"/>
    </row>
    <row r="209" spans="1:13" x14ac:dyDescent="0.25">
      <c r="A209" t="s">
        <v>7053</v>
      </c>
      <c r="B209" s="1">
        <v>42797</v>
      </c>
      <c r="C209" t="s">
        <v>7054</v>
      </c>
      <c r="D209" t="s">
        <v>31</v>
      </c>
      <c r="E209" t="s">
        <v>36</v>
      </c>
      <c r="F209" t="s">
        <v>37</v>
      </c>
      <c r="G209" t="s">
        <v>7056</v>
      </c>
      <c r="H209" s="2">
        <v>927.64</v>
      </c>
      <c r="I209" s="2">
        <f>Tabla3[[#This Row],[TOTAL]]-Tabla3[[#This Row],[BASE_IMPONIBLE]]</f>
        <v>92.759999999999991</v>
      </c>
      <c r="J209" s="2">
        <v>1020.4</v>
      </c>
      <c r="K209" t="s">
        <v>35</v>
      </c>
      <c r="M209"/>
    </row>
    <row r="210" spans="1:13" x14ac:dyDescent="0.25">
      <c r="A210" t="s">
        <v>7057</v>
      </c>
      <c r="B210" s="1">
        <v>42797</v>
      </c>
      <c r="C210" t="s">
        <v>7058</v>
      </c>
      <c r="D210" t="s">
        <v>31</v>
      </c>
      <c r="E210" t="s">
        <v>36</v>
      </c>
      <c r="F210" t="s">
        <v>37</v>
      </c>
      <c r="G210" t="s">
        <v>7059</v>
      </c>
      <c r="H210" s="2">
        <v>7.2</v>
      </c>
      <c r="I210" s="2">
        <f>Tabla3[[#This Row],[TOTAL]]-Tabla3[[#This Row],[BASE_IMPONIBLE]]</f>
        <v>0.71999999999999975</v>
      </c>
      <c r="J210" s="2">
        <v>7.92</v>
      </c>
      <c r="K210" t="s">
        <v>35</v>
      </c>
      <c r="M210"/>
    </row>
    <row r="211" spans="1:13" x14ac:dyDescent="0.25">
      <c r="A211" t="s">
        <v>7137</v>
      </c>
      <c r="B211" s="1">
        <v>42797</v>
      </c>
      <c r="C211" t="s">
        <v>7138</v>
      </c>
      <c r="D211" t="s">
        <v>31</v>
      </c>
      <c r="E211" t="s">
        <v>36</v>
      </c>
      <c r="F211" t="s">
        <v>37</v>
      </c>
      <c r="G211" t="s">
        <v>5937</v>
      </c>
      <c r="H211" s="2">
        <v>630.41</v>
      </c>
      <c r="I211" s="2">
        <f>Tabla3[[#This Row],[TOTAL]]-Tabla3[[#This Row],[BASE_IMPONIBLE]]</f>
        <v>63.040000000000077</v>
      </c>
      <c r="J211" s="2">
        <v>693.45</v>
      </c>
      <c r="K211" t="s">
        <v>35</v>
      </c>
      <c r="M211"/>
    </row>
    <row r="212" spans="1:13" x14ac:dyDescent="0.25">
      <c r="A212" t="s">
        <v>3800</v>
      </c>
      <c r="B212" s="1">
        <v>42965</v>
      </c>
      <c r="C212" t="s">
        <v>3801</v>
      </c>
      <c r="D212" t="s">
        <v>3802</v>
      </c>
      <c r="E212" t="s">
        <v>3803</v>
      </c>
      <c r="F212" t="s">
        <v>3804</v>
      </c>
      <c r="G212" t="s">
        <v>3805</v>
      </c>
      <c r="H212" s="2">
        <v>3200</v>
      </c>
      <c r="I212" s="2">
        <f>Tabla3[[#This Row],[TOTAL]]-Tabla3[[#This Row],[BASE_IMPONIBLE]]</f>
        <v>672</v>
      </c>
      <c r="J212" s="2">
        <v>3872</v>
      </c>
      <c r="K212" t="s">
        <v>15</v>
      </c>
      <c r="M212"/>
    </row>
    <row r="213" spans="1:13" x14ac:dyDescent="0.25">
      <c r="A213" t="s">
        <v>6550</v>
      </c>
      <c r="B213" s="1">
        <v>42797</v>
      </c>
      <c r="C213" t="s">
        <v>6551</v>
      </c>
      <c r="D213" t="s">
        <v>2686</v>
      </c>
      <c r="E213" t="s">
        <v>3803</v>
      </c>
      <c r="F213" t="s">
        <v>3804</v>
      </c>
      <c r="G213" t="s">
        <v>6552</v>
      </c>
      <c r="H213" s="2">
        <v>595</v>
      </c>
      <c r="I213" s="2">
        <f>Tabla3[[#This Row],[TOTAL]]-Tabla3[[#This Row],[BASE_IMPONIBLE]]</f>
        <v>124.95000000000005</v>
      </c>
      <c r="J213" s="2">
        <v>719.95</v>
      </c>
      <c r="K213" t="s">
        <v>15</v>
      </c>
      <c r="M213"/>
    </row>
    <row r="214" spans="1:13" x14ac:dyDescent="0.25">
      <c r="A214" t="s">
        <v>3039</v>
      </c>
      <c r="B214" s="1">
        <v>43003</v>
      </c>
      <c r="C214" t="s">
        <v>3046</v>
      </c>
      <c r="D214" t="s">
        <v>156</v>
      </c>
      <c r="E214" t="s">
        <v>1734</v>
      </c>
      <c r="F214" t="s">
        <v>1735</v>
      </c>
      <c r="G214" t="s">
        <v>3047</v>
      </c>
      <c r="H214" s="2">
        <v>9.99</v>
      </c>
      <c r="I214" s="2">
        <f>Tabla3[[#This Row],[TOTAL]]-Tabla3[[#This Row],[BASE_IMPONIBLE]]</f>
        <v>0</v>
      </c>
      <c r="J214" s="2">
        <v>9.99</v>
      </c>
      <c r="K214" t="s">
        <v>15</v>
      </c>
      <c r="M214"/>
    </row>
    <row r="215" spans="1:13" x14ac:dyDescent="0.25">
      <c r="A215" t="s">
        <v>3493</v>
      </c>
      <c r="B215" s="1">
        <v>42983</v>
      </c>
      <c r="C215" t="s">
        <v>3494</v>
      </c>
      <c r="D215" t="s">
        <v>139</v>
      </c>
      <c r="E215" t="s">
        <v>3495</v>
      </c>
      <c r="F215" t="s">
        <v>3496</v>
      </c>
      <c r="G215" t="s">
        <v>3497</v>
      </c>
      <c r="H215" s="2">
        <v>771.35</v>
      </c>
      <c r="I215" s="2">
        <f>Tabla3[[#This Row],[TOTAL]]-Tabla3[[#This Row],[BASE_IMPONIBLE]]</f>
        <v>161.98000000000002</v>
      </c>
      <c r="J215" s="2">
        <v>933.33</v>
      </c>
      <c r="K215" t="s">
        <v>35</v>
      </c>
      <c r="M215"/>
    </row>
    <row r="216" spans="1:13" x14ac:dyDescent="0.25">
      <c r="A216" t="s">
        <v>4370</v>
      </c>
      <c r="B216" s="1">
        <v>42915</v>
      </c>
      <c r="C216" t="s">
        <v>4371</v>
      </c>
      <c r="D216" t="s">
        <v>52</v>
      </c>
      <c r="E216" t="s">
        <v>3495</v>
      </c>
      <c r="F216" t="s">
        <v>3496</v>
      </c>
      <c r="G216" t="s">
        <v>4372</v>
      </c>
      <c r="H216" s="2">
        <v>412.5</v>
      </c>
      <c r="I216" s="2">
        <f>Tabla3[[#This Row],[TOTAL]]-Tabla3[[#This Row],[BASE_IMPONIBLE]]</f>
        <v>86.63</v>
      </c>
      <c r="J216" s="2">
        <v>499.13</v>
      </c>
      <c r="K216" t="s">
        <v>15</v>
      </c>
      <c r="M216"/>
    </row>
    <row r="217" spans="1:13" x14ac:dyDescent="0.25">
      <c r="A217" t="s">
        <v>2140</v>
      </c>
      <c r="B217" s="1">
        <v>43046</v>
      </c>
      <c r="C217" t="s">
        <v>2141</v>
      </c>
      <c r="D217" t="s">
        <v>1040</v>
      </c>
      <c r="E217" t="s">
        <v>2142</v>
      </c>
      <c r="F217" t="s">
        <v>2143</v>
      </c>
      <c r="G217" t="s">
        <v>2144</v>
      </c>
      <c r="H217" s="2">
        <v>559.20000000000005</v>
      </c>
      <c r="I217" s="2">
        <f>Tabla3[[#This Row],[TOTAL]]-Tabla3[[#This Row],[BASE_IMPONIBLE]]</f>
        <v>0</v>
      </c>
      <c r="J217" s="2">
        <v>559.20000000000005</v>
      </c>
      <c r="K217" t="s">
        <v>15</v>
      </c>
      <c r="M217"/>
    </row>
    <row r="218" spans="1:13" x14ac:dyDescent="0.25">
      <c r="A218" t="s">
        <v>2614</v>
      </c>
      <c r="B218" s="1">
        <v>43025</v>
      </c>
      <c r="C218" t="s">
        <v>2615</v>
      </c>
      <c r="D218" t="s">
        <v>979</v>
      </c>
      <c r="E218" t="s">
        <v>2142</v>
      </c>
      <c r="F218" t="s">
        <v>2143</v>
      </c>
      <c r="G218" t="s">
        <v>2616</v>
      </c>
      <c r="H218" s="2">
        <v>892.82</v>
      </c>
      <c r="I218" s="2">
        <f>Tabla3[[#This Row],[TOTAL]]-Tabla3[[#This Row],[BASE_IMPONIBLE]]</f>
        <v>0</v>
      </c>
      <c r="J218" s="2">
        <v>892.82</v>
      </c>
      <c r="K218" t="s">
        <v>15</v>
      </c>
      <c r="M218"/>
    </row>
    <row r="219" spans="1:13" x14ac:dyDescent="0.25">
      <c r="A219" t="s">
        <v>2617</v>
      </c>
      <c r="B219" s="1">
        <v>43025</v>
      </c>
      <c r="C219" t="s">
        <v>2618</v>
      </c>
      <c r="D219" t="s">
        <v>445</v>
      </c>
      <c r="E219" t="s">
        <v>2142</v>
      </c>
      <c r="F219" t="s">
        <v>2143</v>
      </c>
      <c r="G219" t="s">
        <v>2619</v>
      </c>
      <c r="H219" s="2">
        <v>430.26</v>
      </c>
      <c r="I219" s="2">
        <f>Tabla3[[#This Row],[TOTAL]]-Tabla3[[#This Row],[BASE_IMPONIBLE]]</f>
        <v>0</v>
      </c>
      <c r="J219" s="2">
        <v>430.26</v>
      </c>
      <c r="K219" t="s">
        <v>15</v>
      </c>
      <c r="M219"/>
    </row>
    <row r="220" spans="1:13" x14ac:dyDescent="0.25">
      <c r="A220" t="s">
        <v>3560</v>
      </c>
      <c r="B220" s="1">
        <v>42984</v>
      </c>
      <c r="C220" t="s">
        <v>3561</v>
      </c>
      <c r="D220" t="s">
        <v>445</v>
      </c>
      <c r="E220" t="s">
        <v>2142</v>
      </c>
      <c r="F220" t="s">
        <v>2143</v>
      </c>
      <c r="G220" t="s">
        <v>3562</v>
      </c>
      <c r="H220" s="2">
        <v>101.3</v>
      </c>
      <c r="I220" s="2">
        <f>Tabla3[[#This Row],[TOTAL]]-Tabla3[[#This Row],[BASE_IMPONIBLE]]</f>
        <v>0</v>
      </c>
      <c r="J220" s="2">
        <v>101.3</v>
      </c>
      <c r="K220" t="s">
        <v>15</v>
      </c>
      <c r="M220"/>
    </row>
    <row r="221" spans="1:13" x14ac:dyDescent="0.25">
      <c r="A221" t="s">
        <v>4753</v>
      </c>
      <c r="B221" s="1">
        <v>42899</v>
      </c>
      <c r="C221" t="s">
        <v>4754</v>
      </c>
      <c r="D221" t="s">
        <v>4755</v>
      </c>
      <c r="E221" t="s">
        <v>2142</v>
      </c>
      <c r="F221" t="s">
        <v>2143</v>
      </c>
      <c r="G221" t="s">
        <v>4756</v>
      </c>
      <c r="H221" s="2">
        <v>467.23</v>
      </c>
      <c r="I221" s="2">
        <f>Tabla3[[#This Row],[TOTAL]]-Tabla3[[#This Row],[BASE_IMPONIBLE]]</f>
        <v>0</v>
      </c>
      <c r="J221" s="2">
        <v>467.23</v>
      </c>
      <c r="K221" t="s">
        <v>15</v>
      </c>
      <c r="M221"/>
    </row>
    <row r="222" spans="1:13" x14ac:dyDescent="0.25">
      <c r="A222" t="s">
        <v>6770</v>
      </c>
      <c r="B222" s="1">
        <v>42786</v>
      </c>
      <c r="C222" t="s">
        <v>6771</v>
      </c>
      <c r="D222" t="s">
        <v>445</v>
      </c>
      <c r="E222" t="s">
        <v>2142</v>
      </c>
      <c r="F222" t="s">
        <v>2143</v>
      </c>
      <c r="G222" t="s">
        <v>6772</v>
      </c>
      <c r="H222" s="2">
        <v>73.58</v>
      </c>
      <c r="I222" s="2">
        <f>Tabla3[[#This Row],[TOTAL]]-Tabla3[[#This Row],[BASE_IMPONIBLE]]</f>
        <v>0</v>
      </c>
      <c r="J222" s="2">
        <v>73.58</v>
      </c>
      <c r="K222" t="s">
        <v>15</v>
      </c>
      <c r="M222"/>
    </row>
    <row r="223" spans="1:13" x14ac:dyDescent="0.25">
      <c r="A223" t="s">
        <v>576</v>
      </c>
      <c r="B223" s="1">
        <v>43097</v>
      </c>
      <c r="C223" t="s">
        <v>577</v>
      </c>
      <c r="D223" t="s">
        <v>224</v>
      </c>
      <c r="E223" t="s">
        <v>578</v>
      </c>
      <c r="F223" t="s">
        <v>579</v>
      </c>
      <c r="G223" t="s">
        <v>580</v>
      </c>
      <c r="H223" s="2">
        <v>133.41</v>
      </c>
      <c r="I223" s="2">
        <f>Tabla3[[#This Row],[TOTAL]]-Tabla3[[#This Row],[BASE_IMPONIBLE]]</f>
        <v>28.02000000000001</v>
      </c>
      <c r="J223" s="2">
        <v>161.43</v>
      </c>
      <c r="K223" t="s">
        <v>15</v>
      </c>
      <c r="M223"/>
    </row>
    <row r="224" spans="1:13" x14ac:dyDescent="0.25">
      <c r="A224" t="s">
        <v>581</v>
      </c>
      <c r="B224" s="1">
        <v>43097</v>
      </c>
      <c r="C224" t="s">
        <v>582</v>
      </c>
      <c r="D224" t="s">
        <v>224</v>
      </c>
      <c r="E224" t="s">
        <v>578</v>
      </c>
      <c r="F224" t="s">
        <v>579</v>
      </c>
      <c r="G224" t="s">
        <v>583</v>
      </c>
      <c r="H224" s="2">
        <v>133.41</v>
      </c>
      <c r="I224" s="2">
        <f>Tabla3[[#This Row],[TOTAL]]-Tabla3[[#This Row],[BASE_IMPONIBLE]]</f>
        <v>28.02000000000001</v>
      </c>
      <c r="J224" s="2">
        <v>161.43</v>
      </c>
      <c r="K224" t="s">
        <v>35</v>
      </c>
      <c r="M224"/>
    </row>
    <row r="225" spans="1:13" x14ac:dyDescent="0.25">
      <c r="A225" t="s">
        <v>2641</v>
      </c>
      <c r="B225" s="1">
        <v>43025</v>
      </c>
      <c r="C225" t="s">
        <v>2642</v>
      </c>
      <c r="D225" t="s">
        <v>308</v>
      </c>
      <c r="E225" t="s">
        <v>2643</v>
      </c>
      <c r="F225" t="s">
        <v>2644</v>
      </c>
      <c r="G225" t="s">
        <v>2645</v>
      </c>
      <c r="H225" s="2">
        <v>4876</v>
      </c>
      <c r="I225" s="2">
        <f>Tabla3[[#This Row],[TOTAL]]-Tabla3[[#This Row],[BASE_IMPONIBLE]]</f>
        <v>1023.96</v>
      </c>
      <c r="J225" s="2">
        <v>5899.96</v>
      </c>
      <c r="K225" t="s">
        <v>15</v>
      </c>
      <c r="M225"/>
    </row>
    <row r="226" spans="1:13" x14ac:dyDescent="0.25">
      <c r="A226" t="s">
        <v>3949</v>
      </c>
      <c r="B226" s="1">
        <v>42933</v>
      </c>
      <c r="C226" t="s">
        <v>3950</v>
      </c>
      <c r="D226" t="s">
        <v>308</v>
      </c>
      <c r="E226" t="s">
        <v>2643</v>
      </c>
      <c r="F226" t="s">
        <v>2644</v>
      </c>
      <c r="G226" t="s">
        <v>3951</v>
      </c>
      <c r="H226" s="2">
        <v>5340</v>
      </c>
      <c r="I226" s="2">
        <f>Tabla3[[#This Row],[TOTAL]]-Tabla3[[#This Row],[BASE_IMPONIBLE]]</f>
        <v>0</v>
      </c>
      <c r="J226" s="2">
        <v>5340</v>
      </c>
      <c r="K226" t="s">
        <v>15</v>
      </c>
      <c r="M226"/>
    </row>
    <row r="227" spans="1:13" x14ac:dyDescent="0.25">
      <c r="A227" t="s">
        <v>3949</v>
      </c>
      <c r="B227" s="1">
        <v>42933</v>
      </c>
      <c r="C227" t="s">
        <v>3950</v>
      </c>
      <c r="D227" t="s">
        <v>308</v>
      </c>
      <c r="E227" t="s">
        <v>2643</v>
      </c>
      <c r="F227" t="s">
        <v>2644</v>
      </c>
      <c r="G227" t="s">
        <v>3951</v>
      </c>
      <c r="H227" s="2">
        <v>1121.4000000000001</v>
      </c>
      <c r="I227" s="2">
        <f>Tabla3[[#This Row],[TOTAL]]-Tabla3[[#This Row],[BASE_IMPONIBLE]]</f>
        <v>0</v>
      </c>
      <c r="J227" s="2">
        <v>1121.4000000000001</v>
      </c>
      <c r="K227" t="s">
        <v>15</v>
      </c>
      <c r="M227"/>
    </row>
    <row r="228" spans="1:13" x14ac:dyDescent="0.25">
      <c r="A228" t="s">
        <v>4852</v>
      </c>
      <c r="B228" s="1">
        <v>42895</v>
      </c>
      <c r="C228" t="s">
        <v>4853</v>
      </c>
      <c r="D228" t="s">
        <v>308</v>
      </c>
      <c r="E228" t="s">
        <v>2643</v>
      </c>
      <c r="F228" t="s">
        <v>2644</v>
      </c>
      <c r="G228" t="s">
        <v>4854</v>
      </c>
      <c r="H228" s="2">
        <v>6461.4</v>
      </c>
      <c r="I228" s="2">
        <f>Tabla3[[#This Row],[TOTAL]]-Tabla3[[#This Row],[BASE_IMPONIBLE]]</f>
        <v>0</v>
      </c>
      <c r="J228" s="2">
        <v>6461.4</v>
      </c>
      <c r="K228" t="s">
        <v>15</v>
      </c>
      <c r="M228"/>
    </row>
    <row r="229" spans="1:13" x14ac:dyDescent="0.25">
      <c r="A229" t="s">
        <v>6161</v>
      </c>
      <c r="B229" s="1">
        <v>42822</v>
      </c>
      <c r="C229" t="s">
        <v>6162</v>
      </c>
      <c r="D229" t="s">
        <v>308</v>
      </c>
      <c r="E229" t="s">
        <v>2643</v>
      </c>
      <c r="F229" t="s">
        <v>2644</v>
      </c>
      <c r="G229" t="s">
        <v>6163</v>
      </c>
      <c r="H229" s="2">
        <v>1495.2</v>
      </c>
      <c r="I229" s="2">
        <f>Tabla3[[#This Row],[TOTAL]]-Tabla3[[#This Row],[BASE_IMPONIBLE]]</f>
        <v>0</v>
      </c>
      <c r="J229" s="2">
        <v>1495.2</v>
      </c>
      <c r="K229" t="s">
        <v>15</v>
      </c>
      <c r="M229"/>
    </row>
    <row r="230" spans="1:13" x14ac:dyDescent="0.25">
      <c r="A230" t="s">
        <v>6161</v>
      </c>
      <c r="B230" s="1">
        <v>42822</v>
      </c>
      <c r="C230" t="s">
        <v>6162</v>
      </c>
      <c r="D230" t="s">
        <v>308</v>
      </c>
      <c r="E230" t="s">
        <v>2643</v>
      </c>
      <c r="F230" t="s">
        <v>2644</v>
      </c>
      <c r="G230" t="s">
        <v>6163</v>
      </c>
      <c r="H230" s="2">
        <v>7120</v>
      </c>
      <c r="I230" s="2">
        <f>Tabla3[[#This Row],[TOTAL]]-Tabla3[[#This Row],[BASE_IMPONIBLE]]</f>
        <v>0</v>
      </c>
      <c r="J230" s="2">
        <v>7120</v>
      </c>
      <c r="K230" t="s">
        <v>15</v>
      </c>
      <c r="M230"/>
    </row>
    <row r="231" spans="1:13" x14ac:dyDescent="0.25">
      <c r="A231" t="s">
        <v>422</v>
      </c>
      <c r="B231" s="1">
        <v>43100</v>
      </c>
      <c r="C231" t="s">
        <v>423</v>
      </c>
      <c r="D231" t="s">
        <v>418</v>
      </c>
      <c r="E231" t="s">
        <v>424</v>
      </c>
      <c r="F231" t="s">
        <v>425</v>
      </c>
      <c r="G231" t="s">
        <v>426</v>
      </c>
      <c r="H231" s="2">
        <v>90</v>
      </c>
      <c r="I231" s="2">
        <f>Tabla3[[#This Row],[TOTAL]]-Tabla3[[#This Row],[BASE_IMPONIBLE]]</f>
        <v>18.900000000000006</v>
      </c>
      <c r="J231" s="2">
        <v>108.9</v>
      </c>
      <c r="K231" t="s">
        <v>35</v>
      </c>
      <c r="M231"/>
    </row>
    <row r="232" spans="1:13" x14ac:dyDescent="0.25">
      <c r="A232" t="s">
        <v>1152</v>
      </c>
      <c r="B232" s="1">
        <v>43088</v>
      </c>
      <c r="C232" t="s">
        <v>1153</v>
      </c>
      <c r="D232" t="s">
        <v>418</v>
      </c>
      <c r="E232" t="s">
        <v>424</v>
      </c>
      <c r="F232" t="s">
        <v>425</v>
      </c>
      <c r="G232" t="s">
        <v>1154</v>
      </c>
      <c r="H232" s="2">
        <v>20</v>
      </c>
      <c r="I232" s="2">
        <f>Tabla3[[#This Row],[TOTAL]]-Tabla3[[#This Row],[BASE_IMPONIBLE]]</f>
        <v>4.1999999999999993</v>
      </c>
      <c r="J232" s="2">
        <v>24.2</v>
      </c>
      <c r="K232" t="s">
        <v>35</v>
      </c>
      <c r="M232"/>
    </row>
    <row r="233" spans="1:13" x14ac:dyDescent="0.25">
      <c r="A233" t="s">
        <v>1594</v>
      </c>
      <c r="B233" s="1">
        <v>43063</v>
      </c>
      <c r="C233" t="s">
        <v>1595</v>
      </c>
      <c r="D233" t="s">
        <v>418</v>
      </c>
      <c r="E233" t="s">
        <v>424</v>
      </c>
      <c r="F233" t="s">
        <v>425</v>
      </c>
      <c r="G233" t="s">
        <v>1596</v>
      </c>
      <c r="H233" s="2">
        <v>135</v>
      </c>
      <c r="I233" s="2">
        <f>Tabla3[[#This Row],[TOTAL]]-Tabla3[[#This Row],[BASE_IMPONIBLE]]</f>
        <v>28.349999999999994</v>
      </c>
      <c r="J233" s="2">
        <v>163.35</v>
      </c>
      <c r="K233" t="s">
        <v>35</v>
      </c>
      <c r="M233"/>
    </row>
    <row r="234" spans="1:13" x14ac:dyDescent="0.25">
      <c r="A234" t="s">
        <v>2521</v>
      </c>
      <c r="B234" s="1">
        <v>43032</v>
      </c>
      <c r="C234" t="s">
        <v>2522</v>
      </c>
      <c r="D234" t="s">
        <v>418</v>
      </c>
      <c r="E234" t="s">
        <v>424</v>
      </c>
      <c r="F234" t="s">
        <v>425</v>
      </c>
      <c r="G234" t="s">
        <v>2523</v>
      </c>
      <c r="H234" s="2">
        <v>30</v>
      </c>
      <c r="I234" s="2">
        <f>Tabla3[[#This Row],[TOTAL]]-Tabla3[[#This Row],[BASE_IMPONIBLE]]</f>
        <v>6.2999999999999972</v>
      </c>
      <c r="J234" s="2">
        <v>36.299999999999997</v>
      </c>
      <c r="K234" t="s">
        <v>35</v>
      </c>
      <c r="M234"/>
    </row>
    <row r="235" spans="1:13" x14ac:dyDescent="0.25">
      <c r="A235" t="s">
        <v>2576</v>
      </c>
      <c r="B235" s="1">
        <v>43027</v>
      </c>
      <c r="C235" t="s">
        <v>2577</v>
      </c>
      <c r="D235" t="s">
        <v>418</v>
      </c>
      <c r="E235" t="s">
        <v>424</v>
      </c>
      <c r="F235" t="s">
        <v>425</v>
      </c>
      <c r="G235" t="s">
        <v>2578</v>
      </c>
      <c r="H235" s="2">
        <v>90</v>
      </c>
      <c r="I235" s="2">
        <f>Tabla3[[#This Row],[TOTAL]]-Tabla3[[#This Row],[BASE_IMPONIBLE]]</f>
        <v>18.900000000000006</v>
      </c>
      <c r="J235" s="2">
        <v>108.9</v>
      </c>
      <c r="K235" t="s">
        <v>35</v>
      </c>
      <c r="M235"/>
    </row>
    <row r="236" spans="1:13" x14ac:dyDescent="0.25">
      <c r="A236" t="s">
        <v>3173</v>
      </c>
      <c r="B236" s="1">
        <v>42992</v>
      </c>
      <c r="C236" t="s">
        <v>3174</v>
      </c>
      <c r="D236" t="s">
        <v>418</v>
      </c>
      <c r="E236" t="s">
        <v>424</v>
      </c>
      <c r="F236" t="s">
        <v>425</v>
      </c>
      <c r="G236" t="s">
        <v>3175</v>
      </c>
      <c r="H236" s="2">
        <v>155</v>
      </c>
      <c r="I236" s="2">
        <f>Tabla3[[#This Row],[TOTAL]]-Tabla3[[#This Row],[BASE_IMPONIBLE]]</f>
        <v>32.550000000000011</v>
      </c>
      <c r="J236" s="2">
        <v>187.55</v>
      </c>
      <c r="K236" t="s">
        <v>35</v>
      </c>
      <c r="M236"/>
    </row>
    <row r="237" spans="1:13" x14ac:dyDescent="0.25">
      <c r="A237" t="s">
        <v>3832</v>
      </c>
      <c r="B237" s="1">
        <v>42965</v>
      </c>
      <c r="C237" t="s">
        <v>3833</v>
      </c>
      <c r="D237" t="s">
        <v>418</v>
      </c>
      <c r="E237" t="s">
        <v>424</v>
      </c>
      <c r="F237" t="s">
        <v>425</v>
      </c>
      <c r="G237" t="s">
        <v>3834</v>
      </c>
      <c r="H237" s="2">
        <v>90</v>
      </c>
      <c r="I237" s="2">
        <f>Tabla3[[#This Row],[TOTAL]]-Tabla3[[#This Row],[BASE_IMPONIBLE]]</f>
        <v>18.900000000000006</v>
      </c>
      <c r="J237" s="2">
        <v>108.9</v>
      </c>
      <c r="K237" t="s">
        <v>35</v>
      </c>
      <c r="M237"/>
    </row>
    <row r="238" spans="1:13" x14ac:dyDescent="0.25">
      <c r="A238" t="s">
        <v>4596</v>
      </c>
      <c r="B238" s="1">
        <v>42906</v>
      </c>
      <c r="C238" t="s">
        <v>4597</v>
      </c>
      <c r="D238" t="s">
        <v>418</v>
      </c>
      <c r="E238" t="s">
        <v>424</v>
      </c>
      <c r="F238" t="s">
        <v>425</v>
      </c>
      <c r="G238" t="s">
        <v>4598</v>
      </c>
      <c r="H238" s="2">
        <v>90</v>
      </c>
      <c r="I238" s="2">
        <f>Tabla3[[#This Row],[TOTAL]]-Tabla3[[#This Row],[BASE_IMPONIBLE]]</f>
        <v>18.900000000000006</v>
      </c>
      <c r="J238" s="2">
        <v>108.9</v>
      </c>
      <c r="K238" t="s">
        <v>35</v>
      </c>
      <c r="M238"/>
    </row>
    <row r="239" spans="1:13" x14ac:dyDescent="0.25">
      <c r="A239" t="s">
        <v>5338</v>
      </c>
      <c r="B239" s="1">
        <v>42866</v>
      </c>
      <c r="C239" t="s">
        <v>5339</v>
      </c>
      <c r="D239" t="s">
        <v>418</v>
      </c>
      <c r="E239" t="s">
        <v>424</v>
      </c>
      <c r="F239" t="s">
        <v>425</v>
      </c>
      <c r="G239" t="s">
        <v>5340</v>
      </c>
      <c r="H239" s="2">
        <v>30</v>
      </c>
      <c r="I239" s="2">
        <f>Tabla3[[#This Row],[TOTAL]]-Tabla3[[#This Row],[BASE_IMPONIBLE]]</f>
        <v>6.2999999999999972</v>
      </c>
      <c r="J239" s="2">
        <v>36.299999999999997</v>
      </c>
      <c r="K239" t="s">
        <v>35</v>
      </c>
      <c r="M239"/>
    </row>
    <row r="240" spans="1:13" x14ac:dyDescent="0.25">
      <c r="A240" t="s">
        <v>5732</v>
      </c>
      <c r="B240" s="1">
        <v>42836</v>
      </c>
      <c r="C240" t="s">
        <v>5733</v>
      </c>
      <c r="D240" t="s">
        <v>418</v>
      </c>
      <c r="E240" t="s">
        <v>424</v>
      </c>
      <c r="F240" t="s">
        <v>425</v>
      </c>
      <c r="G240" t="s">
        <v>5734</v>
      </c>
      <c r="H240" s="2">
        <v>90</v>
      </c>
      <c r="I240" s="2">
        <f>Tabla3[[#This Row],[TOTAL]]-Tabla3[[#This Row],[BASE_IMPONIBLE]]</f>
        <v>18.900000000000006</v>
      </c>
      <c r="J240" s="2">
        <v>108.9</v>
      </c>
      <c r="K240" t="s">
        <v>35</v>
      </c>
      <c r="M240"/>
    </row>
    <row r="241" spans="1:13" x14ac:dyDescent="0.25">
      <c r="A241" t="s">
        <v>5735</v>
      </c>
      <c r="B241" s="1">
        <v>42836</v>
      </c>
      <c r="C241" t="s">
        <v>5736</v>
      </c>
      <c r="D241" t="s">
        <v>418</v>
      </c>
      <c r="E241" t="s">
        <v>424</v>
      </c>
      <c r="F241" t="s">
        <v>425</v>
      </c>
      <c r="G241" t="s">
        <v>5737</v>
      </c>
      <c r="H241" s="2">
        <v>20</v>
      </c>
      <c r="I241" s="2">
        <f>Tabla3[[#This Row],[TOTAL]]-Tabla3[[#This Row],[BASE_IMPONIBLE]]</f>
        <v>4.1999999999999993</v>
      </c>
      <c r="J241" s="2">
        <v>24.2</v>
      </c>
      <c r="K241" t="s">
        <v>35</v>
      </c>
      <c r="M241"/>
    </row>
    <row r="242" spans="1:13" x14ac:dyDescent="0.25">
      <c r="A242" t="s">
        <v>5738</v>
      </c>
      <c r="B242" s="1">
        <v>42836</v>
      </c>
      <c r="C242" t="s">
        <v>5739</v>
      </c>
      <c r="D242" t="s">
        <v>418</v>
      </c>
      <c r="E242" t="s">
        <v>424</v>
      </c>
      <c r="F242" t="s">
        <v>425</v>
      </c>
      <c r="G242" t="s">
        <v>5740</v>
      </c>
      <c r="H242" s="2">
        <v>20</v>
      </c>
      <c r="I242" s="2">
        <f>Tabla3[[#This Row],[TOTAL]]-Tabla3[[#This Row],[BASE_IMPONIBLE]]</f>
        <v>4.1999999999999993</v>
      </c>
      <c r="J242" s="2">
        <v>24.2</v>
      </c>
      <c r="K242" t="s">
        <v>35</v>
      </c>
      <c r="M242"/>
    </row>
    <row r="243" spans="1:13" x14ac:dyDescent="0.25">
      <c r="A243" t="s">
        <v>5874</v>
      </c>
      <c r="B243" s="1">
        <v>42835</v>
      </c>
      <c r="C243" t="s">
        <v>5875</v>
      </c>
      <c r="D243" t="s">
        <v>418</v>
      </c>
      <c r="E243" t="s">
        <v>424</v>
      </c>
      <c r="F243" t="s">
        <v>425</v>
      </c>
      <c r="G243" t="s">
        <v>5876</v>
      </c>
      <c r="H243" s="2">
        <v>110</v>
      </c>
      <c r="I243" s="2">
        <f>Tabla3[[#This Row],[TOTAL]]-Tabla3[[#This Row],[BASE_IMPONIBLE]]</f>
        <v>23.099999999999994</v>
      </c>
      <c r="J243" s="2">
        <v>133.1</v>
      </c>
      <c r="K243" t="s">
        <v>35</v>
      </c>
      <c r="M243"/>
    </row>
    <row r="244" spans="1:13" x14ac:dyDescent="0.25">
      <c r="A244" t="s">
        <v>6703</v>
      </c>
      <c r="B244" s="1">
        <v>42809</v>
      </c>
      <c r="C244" t="s">
        <v>6704</v>
      </c>
      <c r="D244" t="s">
        <v>418</v>
      </c>
      <c r="E244" t="s">
        <v>424</v>
      </c>
      <c r="F244" t="s">
        <v>425</v>
      </c>
      <c r="G244" t="s">
        <v>6705</v>
      </c>
      <c r="H244" s="2">
        <v>90</v>
      </c>
      <c r="I244" s="2">
        <f>Tabla3[[#This Row],[TOTAL]]-Tabla3[[#This Row],[BASE_IMPONIBLE]]</f>
        <v>18.900000000000006</v>
      </c>
      <c r="J244" s="2">
        <v>108.9</v>
      </c>
      <c r="K244" t="s">
        <v>35</v>
      </c>
      <c r="M244"/>
    </row>
    <row r="245" spans="1:13" x14ac:dyDescent="0.25">
      <c r="A245" t="s">
        <v>416</v>
      </c>
      <c r="B245" s="1">
        <v>43100</v>
      </c>
      <c r="C245" t="s">
        <v>417</v>
      </c>
      <c r="D245" t="s">
        <v>418</v>
      </c>
      <c r="E245" t="s">
        <v>419</v>
      </c>
      <c r="F245" t="s">
        <v>420</v>
      </c>
      <c r="G245" t="s">
        <v>421</v>
      </c>
      <c r="H245" s="2">
        <v>501.17</v>
      </c>
      <c r="I245" s="2">
        <f>Tabla3[[#This Row],[TOTAL]]-Tabla3[[#This Row],[BASE_IMPONIBLE]]</f>
        <v>105.24999999999994</v>
      </c>
      <c r="J245" s="2">
        <v>606.41999999999996</v>
      </c>
      <c r="K245" t="s">
        <v>35</v>
      </c>
      <c r="M245"/>
    </row>
    <row r="246" spans="1:13" x14ac:dyDescent="0.25">
      <c r="A246" t="s">
        <v>1588</v>
      </c>
      <c r="B246" s="1">
        <v>43063</v>
      </c>
      <c r="C246" t="s">
        <v>1589</v>
      </c>
      <c r="D246" t="s">
        <v>418</v>
      </c>
      <c r="E246" t="s">
        <v>419</v>
      </c>
      <c r="F246" t="s">
        <v>420</v>
      </c>
      <c r="G246" t="s">
        <v>1590</v>
      </c>
      <c r="H246" s="2">
        <v>235.1</v>
      </c>
      <c r="I246" s="2">
        <f>Tabla3[[#This Row],[TOTAL]]-Tabla3[[#This Row],[BASE_IMPONIBLE]]</f>
        <v>49.370000000000033</v>
      </c>
      <c r="J246" s="2">
        <v>284.47000000000003</v>
      </c>
      <c r="K246" t="s">
        <v>35</v>
      </c>
      <c r="M246"/>
    </row>
    <row r="247" spans="1:13" x14ac:dyDescent="0.25">
      <c r="A247" t="s">
        <v>1591</v>
      </c>
      <c r="B247" s="1">
        <v>43063</v>
      </c>
      <c r="C247" t="s">
        <v>1592</v>
      </c>
      <c r="D247" t="s">
        <v>418</v>
      </c>
      <c r="E247" t="s">
        <v>419</v>
      </c>
      <c r="F247" t="s">
        <v>420</v>
      </c>
      <c r="G247" t="s">
        <v>1593</v>
      </c>
      <c r="H247" s="2">
        <v>66.83</v>
      </c>
      <c r="I247" s="2">
        <f>Tabla3[[#This Row],[TOTAL]]-Tabla3[[#This Row],[BASE_IMPONIBLE]]</f>
        <v>14.030000000000001</v>
      </c>
      <c r="J247" s="2">
        <v>80.86</v>
      </c>
      <c r="K247" t="s">
        <v>35</v>
      </c>
      <c r="M247"/>
    </row>
    <row r="248" spans="1:13" x14ac:dyDescent="0.25">
      <c r="A248" t="s">
        <v>3241</v>
      </c>
      <c r="B248" s="1">
        <v>42992</v>
      </c>
      <c r="C248" t="s">
        <v>3242</v>
      </c>
      <c r="D248" t="s">
        <v>418</v>
      </c>
      <c r="E248" t="s">
        <v>419</v>
      </c>
      <c r="F248" t="s">
        <v>420</v>
      </c>
      <c r="G248" t="s">
        <v>3243</v>
      </c>
      <c r="H248" s="2">
        <v>208.87</v>
      </c>
      <c r="I248" s="2">
        <f>Tabla3[[#This Row],[TOTAL]]-Tabla3[[#This Row],[BASE_IMPONIBLE]]</f>
        <v>43.859999999999985</v>
      </c>
      <c r="J248" s="2">
        <v>252.73</v>
      </c>
      <c r="K248" t="s">
        <v>35</v>
      </c>
      <c r="M248"/>
    </row>
    <row r="249" spans="1:13" x14ac:dyDescent="0.25">
      <c r="A249" t="s">
        <v>4031</v>
      </c>
      <c r="B249" s="1">
        <v>42928</v>
      </c>
      <c r="C249" t="s">
        <v>4032</v>
      </c>
      <c r="D249" t="s">
        <v>418</v>
      </c>
      <c r="E249" t="s">
        <v>419</v>
      </c>
      <c r="F249" t="s">
        <v>420</v>
      </c>
      <c r="G249" t="s">
        <v>4033</v>
      </c>
      <c r="H249" s="2">
        <v>437.39</v>
      </c>
      <c r="I249" s="2">
        <f>Tabla3[[#This Row],[TOTAL]]-Tabla3[[#This Row],[BASE_IMPONIBLE]]</f>
        <v>91.850000000000023</v>
      </c>
      <c r="J249" s="2">
        <v>529.24</v>
      </c>
      <c r="K249" t="s">
        <v>35</v>
      </c>
      <c r="M249"/>
    </row>
    <row r="250" spans="1:13" x14ac:dyDescent="0.25">
      <c r="A250" t="s">
        <v>4034</v>
      </c>
      <c r="B250" s="1">
        <v>42928</v>
      </c>
      <c r="C250" t="s">
        <v>4035</v>
      </c>
      <c r="D250" t="s">
        <v>418</v>
      </c>
      <c r="E250" t="s">
        <v>419</v>
      </c>
      <c r="F250" t="s">
        <v>420</v>
      </c>
      <c r="G250" t="s">
        <v>4036</v>
      </c>
      <c r="H250" s="2">
        <v>290.52</v>
      </c>
      <c r="I250" s="2">
        <f>Tabla3[[#This Row],[TOTAL]]-Tabla3[[#This Row],[BASE_IMPONIBLE]]</f>
        <v>61.009999999999991</v>
      </c>
      <c r="J250" s="2">
        <v>351.53</v>
      </c>
      <c r="K250" t="s">
        <v>35</v>
      </c>
      <c r="M250"/>
    </row>
    <row r="251" spans="1:13" x14ac:dyDescent="0.25">
      <c r="A251" t="s">
        <v>4037</v>
      </c>
      <c r="B251" s="1">
        <v>42928</v>
      </c>
      <c r="C251" t="s">
        <v>4038</v>
      </c>
      <c r="D251" t="s">
        <v>418</v>
      </c>
      <c r="E251" t="s">
        <v>419</v>
      </c>
      <c r="F251" t="s">
        <v>420</v>
      </c>
      <c r="G251" t="s">
        <v>4039</v>
      </c>
      <c r="H251" s="2">
        <v>131.58000000000001</v>
      </c>
      <c r="I251" s="2">
        <f>Tabla3[[#This Row],[TOTAL]]-Tabla3[[#This Row],[BASE_IMPONIBLE]]</f>
        <v>27.629999999999995</v>
      </c>
      <c r="J251" s="2">
        <v>159.21</v>
      </c>
      <c r="K251" t="s">
        <v>35</v>
      </c>
      <c r="M251"/>
    </row>
    <row r="252" spans="1:13" x14ac:dyDescent="0.25">
      <c r="A252" t="s">
        <v>4430</v>
      </c>
      <c r="B252" s="1">
        <v>42912</v>
      </c>
      <c r="C252" t="s">
        <v>4431</v>
      </c>
      <c r="D252" t="s">
        <v>418</v>
      </c>
      <c r="E252" t="s">
        <v>419</v>
      </c>
      <c r="F252" t="s">
        <v>420</v>
      </c>
      <c r="G252" t="s">
        <v>4432</v>
      </c>
      <c r="H252" s="2">
        <v>66.83</v>
      </c>
      <c r="I252" s="2">
        <f>Tabla3[[#This Row],[TOTAL]]-Tabla3[[#This Row],[BASE_IMPONIBLE]]</f>
        <v>14.030000000000001</v>
      </c>
      <c r="J252" s="2">
        <v>80.86</v>
      </c>
      <c r="K252" t="s">
        <v>35</v>
      </c>
      <c r="M252"/>
    </row>
    <row r="253" spans="1:13" x14ac:dyDescent="0.25">
      <c r="A253" t="s">
        <v>5019</v>
      </c>
      <c r="B253" s="1">
        <v>42894</v>
      </c>
      <c r="C253" t="s">
        <v>5020</v>
      </c>
      <c r="D253" t="s">
        <v>418</v>
      </c>
      <c r="E253" t="s">
        <v>419</v>
      </c>
      <c r="F253" t="s">
        <v>420</v>
      </c>
      <c r="G253" t="s">
        <v>5021</v>
      </c>
      <c r="H253" s="2">
        <v>150</v>
      </c>
      <c r="I253" s="2">
        <f>Tabla3[[#This Row],[TOTAL]]-Tabla3[[#This Row],[BASE_IMPONIBLE]]</f>
        <v>31.5</v>
      </c>
      <c r="J253" s="2">
        <v>181.5</v>
      </c>
      <c r="K253" t="s">
        <v>35</v>
      </c>
      <c r="M253"/>
    </row>
    <row r="254" spans="1:13" x14ac:dyDescent="0.25">
      <c r="A254" t="s">
        <v>6599</v>
      </c>
      <c r="B254" s="1">
        <v>42787</v>
      </c>
      <c r="C254" t="s">
        <v>6600</v>
      </c>
      <c r="D254" t="s">
        <v>418</v>
      </c>
      <c r="E254" t="s">
        <v>419</v>
      </c>
      <c r="F254" t="s">
        <v>420</v>
      </c>
      <c r="G254" t="s">
        <v>6601</v>
      </c>
      <c r="H254" s="2">
        <v>307.98</v>
      </c>
      <c r="I254" s="2">
        <f>Tabla3[[#This Row],[TOTAL]]-Tabla3[[#This Row],[BASE_IMPONIBLE]]</f>
        <v>64.669999999999959</v>
      </c>
      <c r="J254" s="2">
        <v>372.65</v>
      </c>
      <c r="K254" t="s">
        <v>35</v>
      </c>
      <c r="M254"/>
    </row>
    <row r="255" spans="1:13" x14ac:dyDescent="0.25">
      <c r="A255" t="s">
        <v>1022</v>
      </c>
      <c r="B255" s="1">
        <v>43089</v>
      </c>
      <c r="C255" t="s">
        <v>285</v>
      </c>
      <c r="D255" t="s">
        <v>979</v>
      </c>
      <c r="E255" t="s">
        <v>1023</v>
      </c>
      <c r="F255" t="s">
        <v>1024</v>
      </c>
      <c r="G255" t="s">
        <v>1025</v>
      </c>
      <c r="H255" s="2">
        <v>560</v>
      </c>
      <c r="I255" s="2">
        <f>Tabla3[[#This Row],[TOTAL]]-Tabla3[[#This Row],[BASE_IMPONIBLE]]</f>
        <v>0</v>
      </c>
      <c r="J255" s="2">
        <v>560</v>
      </c>
      <c r="K255" t="s">
        <v>15</v>
      </c>
      <c r="M255"/>
    </row>
    <row r="256" spans="1:13" x14ac:dyDescent="0.25">
      <c r="A256" t="s">
        <v>3461</v>
      </c>
      <c r="B256" s="1">
        <v>42984</v>
      </c>
      <c r="C256" t="s">
        <v>3462</v>
      </c>
      <c r="D256" t="s">
        <v>64</v>
      </c>
      <c r="E256" t="s">
        <v>3463</v>
      </c>
      <c r="F256" t="s">
        <v>3464</v>
      </c>
      <c r="G256" t="s">
        <v>3465</v>
      </c>
      <c r="H256" s="2">
        <v>764.75</v>
      </c>
      <c r="I256" s="2">
        <f>Tabla3[[#This Row],[TOTAL]]-Tabla3[[#This Row],[BASE_IMPONIBLE]]</f>
        <v>160.60000000000002</v>
      </c>
      <c r="J256" s="2">
        <v>925.35</v>
      </c>
      <c r="K256" t="s">
        <v>15</v>
      </c>
      <c r="M256"/>
    </row>
    <row r="257" spans="1:13" x14ac:dyDescent="0.25">
      <c r="A257" t="s">
        <v>6529</v>
      </c>
      <c r="B257" s="1">
        <v>42797</v>
      </c>
      <c r="C257" t="s">
        <v>6530</v>
      </c>
      <c r="D257" t="s">
        <v>979</v>
      </c>
      <c r="E257" t="s">
        <v>6531</v>
      </c>
      <c r="F257" t="s">
        <v>6532</v>
      </c>
      <c r="G257" t="s">
        <v>6533</v>
      </c>
      <c r="H257" s="2">
        <v>1800</v>
      </c>
      <c r="I257" s="2">
        <f>Tabla3[[#This Row],[TOTAL]]-Tabla3[[#This Row],[BASE_IMPONIBLE]]</f>
        <v>0</v>
      </c>
      <c r="J257" s="2">
        <v>1800</v>
      </c>
      <c r="K257" t="s">
        <v>15</v>
      </c>
      <c r="M257"/>
    </row>
    <row r="258" spans="1:13" x14ac:dyDescent="0.25">
      <c r="A258" t="s">
        <v>7034</v>
      </c>
      <c r="B258" s="1">
        <v>42780</v>
      </c>
      <c r="C258" t="s">
        <v>7035</v>
      </c>
      <c r="D258" t="s">
        <v>1228</v>
      </c>
      <c r="E258" t="s">
        <v>6531</v>
      </c>
      <c r="F258" t="s">
        <v>6532</v>
      </c>
      <c r="G258" t="s">
        <v>7036</v>
      </c>
      <c r="H258" s="2">
        <v>1800</v>
      </c>
      <c r="I258" s="2">
        <f>Tabla3[[#This Row],[TOTAL]]-Tabla3[[#This Row],[BASE_IMPONIBLE]]</f>
        <v>0</v>
      </c>
      <c r="J258" s="2">
        <v>1800</v>
      </c>
      <c r="K258" t="s">
        <v>15</v>
      </c>
      <c r="M258"/>
    </row>
    <row r="259" spans="1:13" x14ac:dyDescent="0.25">
      <c r="A259" t="s">
        <v>7201</v>
      </c>
      <c r="B259" s="1">
        <v>42787</v>
      </c>
      <c r="C259" t="s">
        <v>7202</v>
      </c>
      <c r="D259" t="s">
        <v>58</v>
      </c>
      <c r="E259" t="s">
        <v>7203</v>
      </c>
      <c r="F259" t="s">
        <v>7204</v>
      </c>
      <c r="G259" t="s">
        <v>7205</v>
      </c>
      <c r="H259" s="2">
        <v>34.29</v>
      </c>
      <c r="I259" s="2">
        <f>Tabla3[[#This Row],[TOTAL]]-Tabla3[[#This Row],[BASE_IMPONIBLE]]</f>
        <v>0</v>
      </c>
      <c r="J259" s="2">
        <v>34.29</v>
      </c>
      <c r="K259" t="s">
        <v>35</v>
      </c>
      <c r="M259"/>
    </row>
    <row r="260" spans="1:13" x14ac:dyDescent="0.25">
      <c r="A260" t="s">
        <v>1488</v>
      </c>
      <c r="B260" s="1">
        <v>43062</v>
      </c>
      <c r="C260" t="s">
        <v>1489</v>
      </c>
      <c r="D260" t="s">
        <v>1010</v>
      </c>
      <c r="E260" t="s">
        <v>1490</v>
      </c>
      <c r="F260" t="s">
        <v>1491</v>
      </c>
      <c r="G260" t="s">
        <v>1492</v>
      </c>
      <c r="H260" s="2">
        <v>1419.5</v>
      </c>
      <c r="I260" s="2">
        <f>Tabla3[[#This Row],[TOTAL]]-Tabla3[[#This Row],[BASE_IMPONIBLE]]</f>
        <v>298.09999999999991</v>
      </c>
      <c r="J260" s="2">
        <v>1717.6</v>
      </c>
      <c r="K260" t="s">
        <v>35</v>
      </c>
      <c r="M260"/>
    </row>
    <row r="261" spans="1:13" x14ac:dyDescent="0.25">
      <c r="A261" t="s">
        <v>2394</v>
      </c>
      <c r="B261" s="1">
        <v>43035</v>
      </c>
      <c r="C261" t="s">
        <v>2395</v>
      </c>
      <c r="D261" t="s">
        <v>1449</v>
      </c>
      <c r="E261" t="s">
        <v>1490</v>
      </c>
      <c r="F261" t="s">
        <v>1491</v>
      </c>
      <c r="G261" t="s">
        <v>2396</v>
      </c>
      <c r="H261" s="2">
        <v>2772</v>
      </c>
      <c r="I261" s="2">
        <f>Tabla3[[#This Row],[TOTAL]]-Tabla3[[#This Row],[BASE_IMPONIBLE]]</f>
        <v>582.11999999999989</v>
      </c>
      <c r="J261" s="2">
        <v>3354.12</v>
      </c>
      <c r="K261" t="s">
        <v>15</v>
      </c>
      <c r="M261"/>
    </row>
    <row r="262" spans="1:13" x14ac:dyDescent="0.25">
      <c r="A262" t="s">
        <v>6117</v>
      </c>
      <c r="B262" s="1">
        <v>42828</v>
      </c>
      <c r="C262" t="s">
        <v>6118</v>
      </c>
      <c r="D262" t="s">
        <v>1010</v>
      </c>
      <c r="E262" t="s">
        <v>1490</v>
      </c>
      <c r="F262" t="s">
        <v>1491</v>
      </c>
      <c r="G262" t="s">
        <v>1492</v>
      </c>
      <c r="H262" s="2">
        <v>835</v>
      </c>
      <c r="I262" s="2">
        <f>Tabla3[[#This Row],[TOTAL]]-Tabla3[[#This Row],[BASE_IMPONIBLE]]</f>
        <v>175.35000000000002</v>
      </c>
      <c r="J262" s="2">
        <v>1010.35</v>
      </c>
      <c r="K262" t="s">
        <v>35</v>
      </c>
      <c r="M262"/>
    </row>
    <row r="263" spans="1:13" x14ac:dyDescent="0.25">
      <c r="A263" t="s">
        <v>3263</v>
      </c>
      <c r="B263" s="1">
        <v>42991</v>
      </c>
      <c r="C263" t="s">
        <v>3264</v>
      </c>
      <c r="D263" t="s">
        <v>113</v>
      </c>
      <c r="E263" t="s">
        <v>3265</v>
      </c>
      <c r="F263" t="s">
        <v>3266</v>
      </c>
      <c r="G263" t="s">
        <v>3267</v>
      </c>
      <c r="H263" s="2">
        <v>1255</v>
      </c>
      <c r="I263" s="2">
        <f>Tabla3[[#This Row],[TOTAL]]-Tabla3[[#This Row],[BASE_IMPONIBLE]]</f>
        <v>263.54999999999995</v>
      </c>
      <c r="J263" s="2">
        <v>1518.55</v>
      </c>
      <c r="K263" t="s">
        <v>15</v>
      </c>
      <c r="M263"/>
    </row>
    <row r="264" spans="1:13" x14ac:dyDescent="0.25">
      <c r="A264" t="s">
        <v>4946</v>
      </c>
      <c r="B264" s="1">
        <v>42895</v>
      </c>
      <c r="C264" t="s">
        <v>4947</v>
      </c>
      <c r="D264" t="s">
        <v>113</v>
      </c>
      <c r="E264" t="s">
        <v>3265</v>
      </c>
      <c r="F264" t="s">
        <v>3266</v>
      </c>
      <c r="G264" t="s">
        <v>4948</v>
      </c>
      <c r="H264" s="2">
        <v>1980</v>
      </c>
      <c r="I264" s="2">
        <f>Tabla3[[#This Row],[TOTAL]]-Tabla3[[#This Row],[BASE_IMPONIBLE]]</f>
        <v>415.80000000000018</v>
      </c>
      <c r="J264" s="2">
        <v>2395.8000000000002</v>
      </c>
      <c r="K264" t="s">
        <v>15</v>
      </c>
      <c r="M264"/>
    </row>
    <row r="265" spans="1:13" x14ac:dyDescent="0.25">
      <c r="A265" t="s">
        <v>732</v>
      </c>
      <c r="B265" s="1">
        <v>43091</v>
      </c>
      <c r="C265" t="s">
        <v>733</v>
      </c>
      <c r="D265" t="s">
        <v>719</v>
      </c>
      <c r="E265" t="s">
        <v>734</v>
      </c>
      <c r="F265" t="s">
        <v>735</v>
      </c>
      <c r="G265" t="s">
        <v>736</v>
      </c>
      <c r="H265" s="2">
        <v>360</v>
      </c>
      <c r="I265" s="2">
        <f>Tabla3[[#This Row],[TOTAL]]-Tabla3[[#This Row],[BASE_IMPONIBLE]]</f>
        <v>0</v>
      </c>
      <c r="J265" s="2">
        <v>360</v>
      </c>
      <c r="K265" t="s">
        <v>35</v>
      </c>
      <c r="M265"/>
    </row>
    <row r="266" spans="1:13" x14ac:dyDescent="0.25">
      <c r="A266" t="s">
        <v>5148</v>
      </c>
      <c r="B266" s="1">
        <v>42892</v>
      </c>
      <c r="C266" t="s">
        <v>5149</v>
      </c>
      <c r="D266" t="s">
        <v>52</v>
      </c>
      <c r="E266" t="s">
        <v>5150</v>
      </c>
      <c r="F266" t="s">
        <v>5151</v>
      </c>
      <c r="G266" t="s">
        <v>5152</v>
      </c>
      <c r="H266" s="2">
        <v>64</v>
      </c>
      <c r="I266" s="2">
        <f>Tabla3[[#This Row],[TOTAL]]-Tabla3[[#This Row],[BASE_IMPONIBLE]]</f>
        <v>13.439999999999998</v>
      </c>
      <c r="J266" s="2">
        <v>77.44</v>
      </c>
      <c r="K266" t="s">
        <v>35</v>
      </c>
      <c r="M266"/>
    </row>
    <row r="267" spans="1:13" x14ac:dyDescent="0.25">
      <c r="A267" t="s">
        <v>5472</v>
      </c>
      <c r="B267" s="1">
        <v>42851</v>
      </c>
      <c r="C267" t="s">
        <v>5473</v>
      </c>
      <c r="D267" t="s">
        <v>52</v>
      </c>
      <c r="E267" t="s">
        <v>5150</v>
      </c>
      <c r="F267" t="s">
        <v>5151</v>
      </c>
      <c r="G267" t="s">
        <v>5474</v>
      </c>
      <c r="H267" s="2">
        <v>76</v>
      </c>
      <c r="I267" s="2">
        <f>Tabla3[[#This Row],[TOTAL]]-Tabla3[[#This Row],[BASE_IMPONIBLE]]</f>
        <v>15.959999999999994</v>
      </c>
      <c r="J267" s="2">
        <v>91.96</v>
      </c>
      <c r="K267" t="s">
        <v>15</v>
      </c>
      <c r="M267"/>
    </row>
    <row r="268" spans="1:13" x14ac:dyDescent="0.25">
      <c r="A268" t="s">
        <v>947</v>
      </c>
      <c r="B268" s="1">
        <v>43089</v>
      </c>
      <c r="C268" t="s">
        <v>948</v>
      </c>
      <c r="D268" t="s">
        <v>312</v>
      </c>
      <c r="E268" t="s">
        <v>949</v>
      </c>
      <c r="F268" t="s">
        <v>950</v>
      </c>
      <c r="G268" t="s">
        <v>951</v>
      </c>
      <c r="H268" s="2">
        <v>40.24</v>
      </c>
      <c r="I268" s="2">
        <f>Tabla3[[#This Row],[TOTAL]]-Tabla3[[#This Row],[BASE_IMPONIBLE]]</f>
        <v>0</v>
      </c>
      <c r="J268" s="2">
        <v>40.24</v>
      </c>
      <c r="K268" t="s">
        <v>15</v>
      </c>
      <c r="M268"/>
    </row>
    <row r="269" spans="1:13" x14ac:dyDescent="0.25">
      <c r="A269" t="s">
        <v>3932</v>
      </c>
      <c r="B269" s="1">
        <v>42933</v>
      </c>
      <c r="C269" t="s">
        <v>3933</v>
      </c>
      <c r="D269" t="s">
        <v>312</v>
      </c>
      <c r="E269" t="s">
        <v>949</v>
      </c>
      <c r="F269" t="s">
        <v>950</v>
      </c>
      <c r="G269" t="s">
        <v>3934</v>
      </c>
      <c r="H269" s="2">
        <v>8.85</v>
      </c>
      <c r="I269" s="2">
        <f>Tabla3[[#This Row],[TOTAL]]-Tabla3[[#This Row],[BASE_IMPONIBLE]]</f>
        <v>0</v>
      </c>
      <c r="J269" s="2">
        <v>8.85</v>
      </c>
      <c r="K269" t="s">
        <v>15</v>
      </c>
      <c r="M269"/>
    </row>
    <row r="270" spans="1:13" x14ac:dyDescent="0.25">
      <c r="A270" t="s">
        <v>4362</v>
      </c>
      <c r="B270" s="1">
        <v>42915</v>
      </c>
      <c r="C270" t="s">
        <v>4363</v>
      </c>
      <c r="D270" t="s">
        <v>106</v>
      </c>
      <c r="E270" t="s">
        <v>4364</v>
      </c>
      <c r="F270" t="s">
        <v>4365</v>
      </c>
      <c r="G270" t="s">
        <v>4366</v>
      </c>
      <c r="H270" s="2">
        <v>1370</v>
      </c>
      <c r="I270" s="2">
        <f>Tabla3[[#This Row],[TOTAL]]-Tabla3[[#This Row],[BASE_IMPONIBLE]]</f>
        <v>287.70000000000005</v>
      </c>
      <c r="J270" s="2">
        <v>1657.7</v>
      </c>
      <c r="K270" t="s">
        <v>15</v>
      </c>
      <c r="M270"/>
    </row>
    <row r="271" spans="1:13" x14ac:dyDescent="0.25">
      <c r="A271" t="s">
        <v>286</v>
      </c>
      <c r="B271" s="1">
        <v>43089</v>
      </c>
      <c r="C271" t="s">
        <v>931</v>
      </c>
      <c r="D271" t="s">
        <v>312</v>
      </c>
      <c r="E271" t="s">
        <v>932</v>
      </c>
      <c r="F271" t="s">
        <v>933</v>
      </c>
      <c r="G271" t="s">
        <v>934</v>
      </c>
      <c r="H271" s="2">
        <v>106.04</v>
      </c>
      <c r="I271" s="2">
        <f>Tabla3[[#This Row],[TOTAL]]-Tabla3[[#This Row],[BASE_IMPONIBLE]]</f>
        <v>0</v>
      </c>
      <c r="J271" s="2">
        <v>106.04</v>
      </c>
      <c r="K271" t="s">
        <v>15</v>
      </c>
      <c r="M271"/>
    </row>
    <row r="272" spans="1:13" x14ac:dyDescent="0.25">
      <c r="A272" t="s">
        <v>5956</v>
      </c>
      <c r="B272" s="1">
        <v>42828</v>
      </c>
      <c r="C272" t="s">
        <v>5957</v>
      </c>
      <c r="D272" t="s">
        <v>220</v>
      </c>
      <c r="E272" t="s">
        <v>932</v>
      </c>
      <c r="F272" t="s">
        <v>933</v>
      </c>
      <c r="G272" t="s">
        <v>5958</v>
      </c>
      <c r="H272" s="2">
        <v>4.3</v>
      </c>
      <c r="I272" s="2">
        <f>Tabla3[[#This Row],[TOTAL]]-Tabla3[[#This Row],[BASE_IMPONIBLE]]</f>
        <v>0</v>
      </c>
      <c r="J272" s="2">
        <v>4.3</v>
      </c>
      <c r="K272" t="s">
        <v>15</v>
      </c>
      <c r="M272"/>
    </row>
    <row r="273" spans="1:13" x14ac:dyDescent="0.25">
      <c r="A273" t="s">
        <v>1297</v>
      </c>
      <c r="B273" s="1">
        <v>43066</v>
      </c>
      <c r="C273" t="s">
        <v>1298</v>
      </c>
      <c r="D273" t="s">
        <v>1010</v>
      </c>
      <c r="E273" t="s">
        <v>1299</v>
      </c>
      <c r="F273" t="s">
        <v>1300</v>
      </c>
      <c r="G273" t="s">
        <v>1301</v>
      </c>
      <c r="H273" s="2">
        <v>442</v>
      </c>
      <c r="I273" s="2">
        <f>Tabla3[[#This Row],[TOTAL]]-Tabla3[[#This Row],[BASE_IMPONIBLE]]</f>
        <v>92.82000000000005</v>
      </c>
      <c r="J273" s="2">
        <v>534.82000000000005</v>
      </c>
      <c r="K273" t="s">
        <v>35</v>
      </c>
      <c r="M273"/>
    </row>
    <row r="274" spans="1:13" x14ac:dyDescent="0.25">
      <c r="A274" t="s">
        <v>1413</v>
      </c>
      <c r="B274" s="1">
        <v>43062</v>
      </c>
      <c r="C274" t="s">
        <v>1414</v>
      </c>
      <c r="D274" t="s">
        <v>1010</v>
      </c>
      <c r="E274" t="s">
        <v>1299</v>
      </c>
      <c r="F274" t="s">
        <v>1300</v>
      </c>
      <c r="G274" t="s">
        <v>1415</v>
      </c>
      <c r="H274" s="2">
        <v>221</v>
      </c>
      <c r="I274" s="2">
        <f>Tabla3[[#This Row],[TOTAL]]-Tabla3[[#This Row],[BASE_IMPONIBLE]]</f>
        <v>46.410000000000025</v>
      </c>
      <c r="J274" s="2">
        <v>267.41000000000003</v>
      </c>
      <c r="K274" t="s">
        <v>35</v>
      </c>
      <c r="M274"/>
    </row>
    <row r="275" spans="1:13" x14ac:dyDescent="0.25">
      <c r="A275" t="s">
        <v>1416</v>
      </c>
      <c r="B275" s="1">
        <v>43062</v>
      </c>
      <c r="C275" t="s">
        <v>1417</v>
      </c>
      <c r="D275" t="s">
        <v>1010</v>
      </c>
      <c r="E275" t="s">
        <v>1299</v>
      </c>
      <c r="F275" t="s">
        <v>1300</v>
      </c>
      <c r="G275" t="s">
        <v>1418</v>
      </c>
      <c r="H275" s="2">
        <v>638.76</v>
      </c>
      <c r="I275" s="2">
        <f>Tabla3[[#This Row],[TOTAL]]-Tabla3[[#This Row],[BASE_IMPONIBLE]]</f>
        <v>134.13999999999999</v>
      </c>
      <c r="J275" s="2">
        <v>772.9</v>
      </c>
      <c r="K275" t="s">
        <v>35</v>
      </c>
      <c r="M275"/>
    </row>
    <row r="276" spans="1:13" x14ac:dyDescent="0.25">
      <c r="A276" t="s">
        <v>1419</v>
      </c>
      <c r="B276" s="1">
        <v>43062</v>
      </c>
      <c r="C276" t="s">
        <v>1420</v>
      </c>
      <c r="D276" t="s">
        <v>1010</v>
      </c>
      <c r="E276" t="s">
        <v>1299</v>
      </c>
      <c r="F276" t="s">
        <v>1300</v>
      </c>
      <c r="G276" t="s">
        <v>1421</v>
      </c>
      <c r="H276" s="2">
        <v>144.83000000000001</v>
      </c>
      <c r="I276" s="2">
        <f>Tabla3[[#This Row],[TOTAL]]-Tabla3[[#This Row],[BASE_IMPONIBLE]]</f>
        <v>30.409999999999997</v>
      </c>
      <c r="J276" s="2">
        <v>175.24</v>
      </c>
      <c r="K276" t="s">
        <v>35</v>
      </c>
      <c r="M276"/>
    </row>
    <row r="277" spans="1:13" x14ac:dyDescent="0.25">
      <c r="A277" t="s">
        <v>1427</v>
      </c>
      <c r="B277" s="1">
        <v>43062</v>
      </c>
      <c r="C277" t="s">
        <v>1428</v>
      </c>
      <c r="D277" t="s">
        <v>1010</v>
      </c>
      <c r="E277" t="s">
        <v>1299</v>
      </c>
      <c r="F277" t="s">
        <v>1300</v>
      </c>
      <c r="G277" t="s">
        <v>1429</v>
      </c>
      <c r="H277" s="2">
        <v>398.14</v>
      </c>
      <c r="I277" s="2">
        <f>Tabla3[[#This Row],[TOTAL]]-Tabla3[[#This Row],[BASE_IMPONIBLE]]</f>
        <v>83.610000000000014</v>
      </c>
      <c r="J277" s="2">
        <v>481.75</v>
      </c>
      <c r="K277" t="s">
        <v>35</v>
      </c>
      <c r="M277"/>
    </row>
    <row r="278" spans="1:13" x14ac:dyDescent="0.25">
      <c r="A278" t="s">
        <v>4889</v>
      </c>
      <c r="B278" s="1">
        <v>42895</v>
      </c>
      <c r="C278" t="s">
        <v>4890</v>
      </c>
      <c r="D278" t="s">
        <v>1010</v>
      </c>
      <c r="E278" t="s">
        <v>1299</v>
      </c>
      <c r="F278" t="s">
        <v>1300</v>
      </c>
      <c r="G278" t="s">
        <v>4891</v>
      </c>
      <c r="H278" s="2">
        <v>430.46</v>
      </c>
      <c r="I278" s="2">
        <f>Tabla3[[#This Row],[TOTAL]]-Tabla3[[#This Row],[BASE_IMPONIBLE]]</f>
        <v>90.400000000000034</v>
      </c>
      <c r="J278" s="2">
        <v>520.86</v>
      </c>
      <c r="K278" t="s">
        <v>35</v>
      </c>
      <c r="M278"/>
    </row>
    <row r="279" spans="1:13" x14ac:dyDescent="0.25">
      <c r="A279" t="s">
        <v>1330</v>
      </c>
      <c r="B279" s="1">
        <v>43066</v>
      </c>
      <c r="C279" t="s">
        <v>1331</v>
      </c>
      <c r="D279" t="s">
        <v>445</v>
      </c>
      <c r="E279" t="s">
        <v>1332</v>
      </c>
      <c r="F279" t="s">
        <v>1333</v>
      </c>
      <c r="G279" t="s">
        <v>1334</v>
      </c>
      <c r="H279" s="2">
        <v>2000</v>
      </c>
      <c r="I279" s="2">
        <f>Tabla3[[#This Row],[TOTAL]]-Tabla3[[#This Row],[BASE_IMPONIBLE]]</f>
        <v>0</v>
      </c>
      <c r="J279" s="2">
        <v>2000</v>
      </c>
      <c r="K279" t="s">
        <v>15</v>
      </c>
      <c r="M279"/>
    </row>
    <row r="280" spans="1:13" x14ac:dyDescent="0.25">
      <c r="A280" t="s">
        <v>1032</v>
      </c>
      <c r="B280" s="1">
        <v>43089</v>
      </c>
      <c r="C280" t="s">
        <v>1033</v>
      </c>
      <c r="D280" t="s">
        <v>558</v>
      </c>
      <c r="E280" t="s">
        <v>1034</v>
      </c>
      <c r="F280" t="s">
        <v>1035</v>
      </c>
      <c r="G280" t="s">
        <v>1036</v>
      </c>
      <c r="H280" s="2">
        <v>423.88</v>
      </c>
      <c r="I280" s="2">
        <f>Tabla3[[#This Row],[TOTAL]]-Tabla3[[#This Row],[BASE_IMPONIBLE]]</f>
        <v>89.009999999999991</v>
      </c>
      <c r="J280" s="2">
        <v>512.89</v>
      </c>
      <c r="K280" t="s">
        <v>35</v>
      </c>
      <c r="M280"/>
    </row>
    <row r="281" spans="1:13" x14ac:dyDescent="0.25">
      <c r="A281" t="s">
        <v>1037</v>
      </c>
      <c r="B281" s="1">
        <v>43089</v>
      </c>
      <c r="C281" t="s">
        <v>1038</v>
      </c>
      <c r="D281" t="s">
        <v>558</v>
      </c>
      <c r="E281" t="s">
        <v>1034</v>
      </c>
      <c r="F281" t="s">
        <v>1035</v>
      </c>
      <c r="G281" t="s">
        <v>1039</v>
      </c>
      <c r="H281" s="2">
        <v>4534.8</v>
      </c>
      <c r="I281" s="2">
        <f>Tabla3[[#This Row],[TOTAL]]-Tabla3[[#This Row],[BASE_IMPONIBLE]]</f>
        <v>952.30999999999949</v>
      </c>
      <c r="J281" s="2">
        <v>5487.11</v>
      </c>
      <c r="K281" t="s">
        <v>35</v>
      </c>
      <c r="M281"/>
    </row>
    <row r="282" spans="1:13" x14ac:dyDescent="0.25">
      <c r="A282" t="s">
        <v>3447</v>
      </c>
      <c r="B282" s="1">
        <v>42984</v>
      </c>
      <c r="C282" t="s">
        <v>3448</v>
      </c>
      <c r="D282" t="s">
        <v>300</v>
      </c>
      <c r="E282" t="s">
        <v>3449</v>
      </c>
      <c r="F282" t="s">
        <v>3450</v>
      </c>
      <c r="G282" t="s">
        <v>3451</v>
      </c>
      <c r="H282" s="2">
        <v>27.13</v>
      </c>
      <c r="I282" s="2">
        <f>Tabla3[[#This Row],[TOTAL]]-Tabla3[[#This Row],[BASE_IMPONIBLE]]</f>
        <v>0</v>
      </c>
      <c r="J282" s="2">
        <v>27.13</v>
      </c>
      <c r="K282" t="s">
        <v>15</v>
      </c>
      <c r="M282"/>
    </row>
    <row r="283" spans="1:13" x14ac:dyDescent="0.25">
      <c r="A283" t="s">
        <v>869</v>
      </c>
      <c r="B283" s="1">
        <v>43089</v>
      </c>
      <c r="C283" t="s">
        <v>870</v>
      </c>
      <c r="D283" t="s">
        <v>220</v>
      </c>
      <c r="E283" t="s">
        <v>834</v>
      </c>
      <c r="F283" t="s">
        <v>835</v>
      </c>
      <c r="G283" t="s">
        <v>871</v>
      </c>
      <c r="H283" s="2">
        <v>8.1</v>
      </c>
      <c r="I283" s="2">
        <f>Tabla3[[#This Row],[TOTAL]]-Tabla3[[#This Row],[BASE_IMPONIBLE]]</f>
        <v>0</v>
      </c>
      <c r="J283" s="2">
        <v>8.1</v>
      </c>
      <c r="K283" t="s">
        <v>15</v>
      </c>
      <c r="M283"/>
    </row>
    <row r="284" spans="1:13" x14ac:dyDescent="0.25">
      <c r="A284" t="s">
        <v>872</v>
      </c>
      <c r="B284" s="1">
        <v>43089</v>
      </c>
      <c r="C284" t="s">
        <v>873</v>
      </c>
      <c r="D284" t="s">
        <v>312</v>
      </c>
      <c r="E284" t="s">
        <v>834</v>
      </c>
      <c r="F284" t="s">
        <v>835</v>
      </c>
      <c r="G284" t="s">
        <v>874</v>
      </c>
      <c r="H284" s="2">
        <v>29.15</v>
      </c>
      <c r="I284" s="2">
        <f>Tabla3[[#This Row],[TOTAL]]-Tabla3[[#This Row],[BASE_IMPONIBLE]]</f>
        <v>0</v>
      </c>
      <c r="J284" s="2">
        <v>29.15</v>
      </c>
      <c r="K284" t="s">
        <v>15</v>
      </c>
      <c r="M284"/>
    </row>
    <row r="285" spans="1:13" x14ac:dyDescent="0.25">
      <c r="A285" t="s">
        <v>923</v>
      </c>
      <c r="B285" s="1">
        <v>43089</v>
      </c>
      <c r="C285" t="s">
        <v>924</v>
      </c>
      <c r="D285" t="s">
        <v>312</v>
      </c>
      <c r="E285" t="s">
        <v>834</v>
      </c>
      <c r="F285" t="s">
        <v>835</v>
      </c>
      <c r="G285" t="s">
        <v>925</v>
      </c>
      <c r="H285" s="2">
        <v>72.489999999999995</v>
      </c>
      <c r="I285" s="2">
        <f>Tabla3[[#This Row],[TOTAL]]-Tabla3[[#This Row],[BASE_IMPONIBLE]]</f>
        <v>0</v>
      </c>
      <c r="J285" s="2">
        <v>72.489999999999995</v>
      </c>
      <c r="K285" t="s">
        <v>15</v>
      </c>
      <c r="M285"/>
    </row>
    <row r="286" spans="1:13" x14ac:dyDescent="0.25">
      <c r="A286" t="s">
        <v>3377</v>
      </c>
      <c r="B286" s="1">
        <v>42984</v>
      </c>
      <c r="C286" t="s">
        <v>3378</v>
      </c>
      <c r="D286" t="s">
        <v>312</v>
      </c>
      <c r="E286" t="s">
        <v>834</v>
      </c>
      <c r="F286" t="s">
        <v>835</v>
      </c>
      <c r="G286" t="s">
        <v>3379</v>
      </c>
      <c r="H286" s="2">
        <v>46.85</v>
      </c>
      <c r="I286" s="2">
        <f>Tabla3[[#This Row],[TOTAL]]-Tabla3[[#This Row],[BASE_IMPONIBLE]]</f>
        <v>0</v>
      </c>
      <c r="J286" s="2">
        <v>46.85</v>
      </c>
      <c r="K286" t="s">
        <v>15</v>
      </c>
      <c r="M286"/>
    </row>
    <row r="287" spans="1:13" x14ac:dyDescent="0.25">
      <c r="A287" t="s">
        <v>3380</v>
      </c>
      <c r="B287" s="1">
        <v>42984</v>
      </c>
      <c r="C287" t="s">
        <v>3381</v>
      </c>
      <c r="D287" t="s">
        <v>312</v>
      </c>
      <c r="E287" t="s">
        <v>834</v>
      </c>
      <c r="F287" t="s">
        <v>835</v>
      </c>
      <c r="G287" t="s">
        <v>3382</v>
      </c>
      <c r="H287" s="2">
        <v>27.3</v>
      </c>
      <c r="I287" s="2">
        <f>Tabla3[[#This Row],[TOTAL]]-Tabla3[[#This Row],[BASE_IMPONIBLE]]</f>
        <v>0</v>
      </c>
      <c r="J287" s="2">
        <v>27.3</v>
      </c>
      <c r="K287" t="s">
        <v>15</v>
      </c>
      <c r="M287"/>
    </row>
    <row r="288" spans="1:13" x14ac:dyDescent="0.25">
      <c r="A288" t="s">
        <v>3383</v>
      </c>
      <c r="B288" s="1">
        <v>42984</v>
      </c>
      <c r="C288" t="s">
        <v>3384</v>
      </c>
      <c r="D288" t="s">
        <v>300</v>
      </c>
      <c r="E288" t="s">
        <v>834</v>
      </c>
      <c r="F288" t="s">
        <v>835</v>
      </c>
      <c r="G288" t="s">
        <v>3385</v>
      </c>
      <c r="H288" s="2">
        <v>120.65</v>
      </c>
      <c r="I288" s="2">
        <f>Tabla3[[#This Row],[TOTAL]]-Tabla3[[#This Row],[BASE_IMPONIBLE]]</f>
        <v>0</v>
      </c>
      <c r="J288" s="2">
        <v>120.65</v>
      </c>
      <c r="K288" t="s">
        <v>15</v>
      </c>
      <c r="M288"/>
    </row>
    <row r="289" spans="1:13" x14ac:dyDescent="0.25">
      <c r="A289" t="s">
        <v>4132</v>
      </c>
      <c r="B289" s="1">
        <v>42928</v>
      </c>
      <c r="C289" t="s">
        <v>4133</v>
      </c>
      <c r="D289" t="s">
        <v>139</v>
      </c>
      <c r="E289" t="s">
        <v>4134</v>
      </c>
      <c r="F289" t="s">
        <v>4135</v>
      </c>
      <c r="G289" t="s">
        <v>4136</v>
      </c>
      <c r="H289" s="2">
        <v>720</v>
      </c>
      <c r="I289" s="2">
        <f>Tabla3[[#This Row],[TOTAL]]-Tabla3[[#This Row],[BASE_IMPONIBLE]]</f>
        <v>151.20000000000005</v>
      </c>
      <c r="J289" s="2">
        <v>871.2</v>
      </c>
      <c r="K289" t="s">
        <v>15</v>
      </c>
      <c r="M289"/>
    </row>
    <row r="290" spans="1:13" x14ac:dyDescent="0.25">
      <c r="A290" t="s">
        <v>265</v>
      </c>
      <c r="B290" s="1">
        <v>43089</v>
      </c>
      <c r="C290" t="s">
        <v>823</v>
      </c>
      <c r="D290" t="s">
        <v>300</v>
      </c>
      <c r="E290" t="s">
        <v>824</v>
      </c>
      <c r="F290" t="s">
        <v>825</v>
      </c>
      <c r="G290" t="s">
        <v>822</v>
      </c>
      <c r="H290" s="2">
        <v>56.11</v>
      </c>
      <c r="I290" s="2">
        <f>Tabla3[[#This Row],[TOTAL]]-Tabla3[[#This Row],[BASE_IMPONIBLE]]</f>
        <v>0</v>
      </c>
      <c r="J290" s="2">
        <v>56.11</v>
      </c>
      <c r="K290" t="s">
        <v>15</v>
      </c>
      <c r="M290"/>
    </row>
    <row r="291" spans="1:13" x14ac:dyDescent="0.25">
      <c r="A291" t="s">
        <v>488</v>
      </c>
      <c r="B291" s="1">
        <v>43100</v>
      </c>
      <c r="C291" t="s">
        <v>489</v>
      </c>
      <c r="D291" t="s">
        <v>490</v>
      </c>
      <c r="E291" t="s">
        <v>491</v>
      </c>
      <c r="F291" t="s">
        <v>492</v>
      </c>
      <c r="G291" t="s">
        <v>493</v>
      </c>
      <c r="H291" s="2">
        <v>249250</v>
      </c>
      <c r="I291" s="2">
        <f>Tabla3[[#This Row],[TOTAL]]-Tabla3[[#This Row],[BASE_IMPONIBLE]]</f>
        <v>52342.5</v>
      </c>
      <c r="J291" s="2">
        <v>301592.5</v>
      </c>
      <c r="K291" t="s">
        <v>35</v>
      </c>
      <c r="M291"/>
    </row>
    <row r="292" spans="1:13" x14ac:dyDescent="0.25">
      <c r="A292" t="s">
        <v>488</v>
      </c>
      <c r="B292" s="1">
        <v>43100</v>
      </c>
      <c r="C292" t="s">
        <v>489</v>
      </c>
      <c r="D292" t="s">
        <v>490</v>
      </c>
      <c r="E292" t="s">
        <v>491</v>
      </c>
      <c r="F292" t="s">
        <v>492</v>
      </c>
      <c r="G292" t="s">
        <v>493</v>
      </c>
      <c r="H292" s="2">
        <v>249250</v>
      </c>
      <c r="I292" s="2">
        <f>Tabla3[[#This Row],[TOTAL]]-Tabla3[[#This Row],[BASE_IMPONIBLE]]</f>
        <v>52342.5</v>
      </c>
      <c r="J292" s="2">
        <v>301592.5</v>
      </c>
      <c r="K292" t="s">
        <v>35</v>
      </c>
      <c r="M292"/>
    </row>
    <row r="293" spans="1:13" x14ac:dyDescent="0.25">
      <c r="A293" t="s">
        <v>673</v>
      </c>
      <c r="B293" s="1">
        <v>43096</v>
      </c>
      <c r="C293" t="s">
        <v>674</v>
      </c>
      <c r="D293" t="s">
        <v>675</v>
      </c>
      <c r="E293" t="s">
        <v>676</v>
      </c>
      <c r="F293" t="s">
        <v>677</v>
      </c>
      <c r="G293" t="s">
        <v>678</v>
      </c>
      <c r="H293" s="2">
        <v>72</v>
      </c>
      <c r="I293" s="2">
        <f>Tabla3[[#This Row],[TOTAL]]-Tabla3[[#This Row],[BASE_IMPONIBLE]]</f>
        <v>15.120000000000005</v>
      </c>
      <c r="J293" s="2">
        <v>87.12</v>
      </c>
      <c r="K293" t="s">
        <v>35</v>
      </c>
      <c r="M293"/>
    </row>
    <row r="294" spans="1:13" x14ac:dyDescent="0.25">
      <c r="A294" t="s">
        <v>104</v>
      </c>
      <c r="B294" s="1">
        <v>43100</v>
      </c>
      <c r="C294" t="s">
        <v>105</v>
      </c>
      <c r="D294" t="s">
        <v>106</v>
      </c>
      <c r="E294" t="s">
        <v>107</v>
      </c>
      <c r="F294" t="s">
        <v>108</v>
      </c>
      <c r="G294" t="s">
        <v>109</v>
      </c>
      <c r="H294" s="2">
        <v>773</v>
      </c>
      <c r="I294" s="2">
        <f>Tabla3[[#This Row],[TOTAL]]-Tabla3[[#This Row],[BASE_IMPONIBLE]]</f>
        <v>162.33000000000004</v>
      </c>
      <c r="J294" s="2">
        <v>935.33</v>
      </c>
      <c r="K294" t="s">
        <v>15</v>
      </c>
      <c r="M294"/>
    </row>
    <row r="295" spans="1:13" x14ac:dyDescent="0.25">
      <c r="A295" t="s">
        <v>3442</v>
      </c>
      <c r="B295" s="1">
        <v>42984</v>
      </c>
      <c r="C295" t="s">
        <v>3443</v>
      </c>
      <c r="D295" t="s">
        <v>300</v>
      </c>
      <c r="E295" t="s">
        <v>3444</v>
      </c>
      <c r="F295" t="s">
        <v>3445</v>
      </c>
      <c r="G295" t="s">
        <v>3446</v>
      </c>
      <c r="H295" s="2">
        <v>54</v>
      </c>
      <c r="I295" s="2">
        <f>Tabla3[[#This Row],[TOTAL]]-Tabla3[[#This Row],[BASE_IMPONIBLE]]</f>
        <v>0</v>
      </c>
      <c r="J295" s="2">
        <v>54</v>
      </c>
      <c r="K295" t="s">
        <v>15</v>
      </c>
      <c r="M295"/>
    </row>
    <row r="296" spans="1:13" x14ac:dyDescent="0.25">
      <c r="A296" t="s">
        <v>2879</v>
      </c>
      <c r="B296" s="1">
        <v>43003</v>
      </c>
      <c r="C296" t="s">
        <v>2880</v>
      </c>
      <c r="D296" t="s">
        <v>224</v>
      </c>
      <c r="E296" t="s">
        <v>2881</v>
      </c>
      <c r="F296" t="s">
        <v>2882</v>
      </c>
      <c r="G296" t="s">
        <v>2883</v>
      </c>
      <c r="H296" s="2">
        <v>375</v>
      </c>
      <c r="I296" s="2">
        <f>Tabla3[[#This Row],[TOTAL]]-Tabla3[[#This Row],[BASE_IMPONIBLE]]</f>
        <v>37.5</v>
      </c>
      <c r="J296" s="2">
        <v>412.5</v>
      </c>
      <c r="K296" t="s">
        <v>15</v>
      </c>
      <c r="M296"/>
    </row>
    <row r="297" spans="1:13" x14ac:dyDescent="0.25">
      <c r="A297" t="s">
        <v>5333</v>
      </c>
      <c r="B297" s="1">
        <v>42866</v>
      </c>
      <c r="C297" t="s">
        <v>5334</v>
      </c>
      <c r="D297" t="s">
        <v>133</v>
      </c>
      <c r="E297" t="s">
        <v>5335</v>
      </c>
      <c r="F297" t="s">
        <v>5336</v>
      </c>
      <c r="G297" t="s">
        <v>5337</v>
      </c>
      <c r="H297" s="2">
        <v>430.9</v>
      </c>
      <c r="I297" s="2">
        <f>Tabla3[[#This Row],[TOTAL]]-Tabla3[[#This Row],[BASE_IMPONIBLE]]</f>
        <v>90.490000000000009</v>
      </c>
      <c r="J297" s="2">
        <v>521.39</v>
      </c>
      <c r="K297" t="s">
        <v>35</v>
      </c>
      <c r="M297"/>
    </row>
    <row r="298" spans="1:13" x14ac:dyDescent="0.25">
      <c r="A298" t="s">
        <v>3704</v>
      </c>
      <c r="B298" s="1">
        <v>42983</v>
      </c>
      <c r="C298" t="s">
        <v>3705</v>
      </c>
      <c r="D298" t="s">
        <v>655</v>
      </c>
      <c r="E298" t="s">
        <v>3706</v>
      </c>
      <c r="F298" t="s">
        <v>3707</v>
      </c>
      <c r="G298" t="s">
        <v>3708</v>
      </c>
      <c r="H298" s="2">
        <v>1800</v>
      </c>
      <c r="I298" s="2">
        <f>Tabla3[[#This Row],[TOTAL]]-Tabla3[[#This Row],[BASE_IMPONIBLE]]</f>
        <v>378</v>
      </c>
      <c r="J298" s="2">
        <v>2178</v>
      </c>
      <c r="K298" t="s">
        <v>15</v>
      </c>
      <c r="M298"/>
    </row>
    <row r="299" spans="1:13" x14ac:dyDescent="0.25">
      <c r="A299" t="s">
        <v>850</v>
      </c>
      <c r="B299" s="1">
        <v>43089</v>
      </c>
      <c r="C299" t="s">
        <v>851</v>
      </c>
      <c r="D299" t="s">
        <v>833</v>
      </c>
      <c r="E299" t="s">
        <v>852</v>
      </c>
      <c r="F299" t="s">
        <v>853</v>
      </c>
      <c r="G299" t="s">
        <v>854</v>
      </c>
      <c r="H299" s="2">
        <v>5785.12</v>
      </c>
      <c r="I299" s="2">
        <f>Tabla3[[#This Row],[TOTAL]]-Tabla3[[#This Row],[BASE_IMPONIBLE]]</f>
        <v>1214.8800000000001</v>
      </c>
      <c r="J299" s="2">
        <v>7000</v>
      </c>
      <c r="K299" t="s">
        <v>15</v>
      </c>
      <c r="M299"/>
    </row>
    <row r="300" spans="1:13" x14ac:dyDescent="0.25">
      <c r="A300" t="s">
        <v>641</v>
      </c>
      <c r="B300" s="1">
        <v>43097</v>
      </c>
      <c r="C300" t="s">
        <v>642</v>
      </c>
      <c r="D300" t="s">
        <v>224</v>
      </c>
      <c r="E300" t="s">
        <v>643</v>
      </c>
      <c r="F300" t="s">
        <v>644</v>
      </c>
      <c r="G300" t="s">
        <v>645</v>
      </c>
      <c r="H300" s="2">
        <v>287.5</v>
      </c>
      <c r="I300" s="2">
        <f>Tabla3[[#This Row],[TOTAL]]-Tabla3[[#This Row],[BASE_IMPONIBLE]]</f>
        <v>11.5</v>
      </c>
      <c r="J300" s="2">
        <v>299</v>
      </c>
      <c r="K300" t="s">
        <v>35</v>
      </c>
      <c r="M300"/>
    </row>
    <row r="301" spans="1:13" x14ac:dyDescent="0.25">
      <c r="A301" t="s">
        <v>1914</v>
      </c>
      <c r="B301" s="1">
        <v>43060</v>
      </c>
      <c r="C301" t="s">
        <v>1915</v>
      </c>
      <c r="D301" t="s">
        <v>18</v>
      </c>
      <c r="E301" t="s">
        <v>1916</v>
      </c>
      <c r="F301" t="s">
        <v>1917</v>
      </c>
      <c r="G301" t="s">
        <v>1918</v>
      </c>
      <c r="H301" s="2">
        <v>40.119999999999997</v>
      </c>
      <c r="I301" s="2">
        <f>Tabla3[[#This Row],[TOTAL]]-Tabla3[[#This Row],[BASE_IMPONIBLE]]</f>
        <v>8.43</v>
      </c>
      <c r="J301" s="2">
        <v>48.55</v>
      </c>
      <c r="K301" t="s">
        <v>15</v>
      </c>
      <c r="M301"/>
    </row>
    <row r="302" spans="1:13" x14ac:dyDescent="0.25">
      <c r="A302" t="s">
        <v>2183</v>
      </c>
      <c r="B302" s="1">
        <v>43045</v>
      </c>
      <c r="C302" t="s">
        <v>2184</v>
      </c>
      <c r="D302" t="s">
        <v>18</v>
      </c>
      <c r="E302" t="s">
        <v>1916</v>
      </c>
      <c r="F302" t="s">
        <v>1917</v>
      </c>
      <c r="G302" t="s">
        <v>2185</v>
      </c>
      <c r="H302" s="2">
        <v>33</v>
      </c>
      <c r="I302" s="2">
        <f>Tabla3[[#This Row],[TOTAL]]-Tabla3[[#This Row],[BASE_IMPONIBLE]]</f>
        <v>6.93</v>
      </c>
      <c r="J302" s="2">
        <v>39.93</v>
      </c>
      <c r="K302" t="s">
        <v>15</v>
      </c>
      <c r="M302"/>
    </row>
    <row r="303" spans="1:13" x14ac:dyDescent="0.25">
      <c r="A303" t="s">
        <v>5172</v>
      </c>
      <c r="B303" s="1">
        <v>42892</v>
      </c>
      <c r="C303" t="s">
        <v>5173</v>
      </c>
      <c r="D303" t="s">
        <v>18</v>
      </c>
      <c r="E303" t="s">
        <v>1916</v>
      </c>
      <c r="F303" t="s">
        <v>1917</v>
      </c>
      <c r="G303" t="s">
        <v>5174</v>
      </c>
      <c r="H303" s="2">
        <v>5.98</v>
      </c>
      <c r="I303" s="2">
        <f>Tabla3[[#This Row],[TOTAL]]-Tabla3[[#This Row],[BASE_IMPONIBLE]]</f>
        <v>1.2599999999999998</v>
      </c>
      <c r="J303" s="2">
        <v>7.24</v>
      </c>
      <c r="K303" t="s">
        <v>15</v>
      </c>
      <c r="M303"/>
    </row>
    <row r="304" spans="1:13" x14ac:dyDescent="0.25">
      <c r="A304" t="s">
        <v>5437</v>
      </c>
      <c r="B304" s="1">
        <v>42851</v>
      </c>
      <c r="C304" t="s">
        <v>5438</v>
      </c>
      <c r="D304" t="s">
        <v>18</v>
      </c>
      <c r="E304" t="s">
        <v>1916</v>
      </c>
      <c r="F304" t="s">
        <v>1917</v>
      </c>
      <c r="G304" t="s">
        <v>5439</v>
      </c>
      <c r="H304" s="2">
        <v>299.11</v>
      </c>
      <c r="I304" s="2">
        <f>Tabla3[[#This Row],[TOTAL]]-Tabla3[[#This Row],[BASE_IMPONIBLE]]</f>
        <v>62.81</v>
      </c>
      <c r="J304" s="2">
        <v>361.92</v>
      </c>
      <c r="K304" t="s">
        <v>15</v>
      </c>
      <c r="M304"/>
    </row>
    <row r="305" spans="1:13" x14ac:dyDescent="0.25">
      <c r="A305" t="s">
        <v>6385</v>
      </c>
      <c r="B305" s="1">
        <v>42808</v>
      </c>
      <c r="C305" t="s">
        <v>6386</v>
      </c>
      <c r="D305" t="s">
        <v>18</v>
      </c>
      <c r="E305" t="s">
        <v>1916</v>
      </c>
      <c r="F305" t="s">
        <v>1917</v>
      </c>
      <c r="G305" t="s">
        <v>6387</v>
      </c>
      <c r="H305" s="2">
        <v>71.3</v>
      </c>
      <c r="I305" s="2">
        <f>Tabla3[[#This Row],[TOTAL]]-Tabla3[[#This Row],[BASE_IMPONIBLE]]</f>
        <v>14.969999999999999</v>
      </c>
      <c r="J305" s="2">
        <v>86.27</v>
      </c>
      <c r="K305" t="s">
        <v>15</v>
      </c>
      <c r="M305"/>
    </row>
    <row r="306" spans="1:13" x14ac:dyDescent="0.25">
      <c r="A306" t="s">
        <v>4838</v>
      </c>
      <c r="B306" s="1">
        <v>42895</v>
      </c>
      <c r="C306" t="s">
        <v>4839</v>
      </c>
      <c r="D306" t="s">
        <v>737</v>
      </c>
      <c r="E306" t="s">
        <v>4840</v>
      </c>
      <c r="F306" t="s">
        <v>4841</v>
      </c>
      <c r="G306" t="s">
        <v>4842</v>
      </c>
      <c r="H306" s="2">
        <v>354.95</v>
      </c>
      <c r="I306" s="2">
        <f>Tabla3[[#This Row],[TOTAL]]-Tabla3[[#This Row],[BASE_IMPONIBLE]]</f>
        <v>0</v>
      </c>
      <c r="J306" s="2">
        <v>354.95</v>
      </c>
      <c r="K306" t="s">
        <v>35</v>
      </c>
      <c r="M306"/>
    </row>
    <row r="307" spans="1:13" x14ac:dyDescent="0.25">
      <c r="A307" t="s">
        <v>4858</v>
      </c>
      <c r="B307" s="1">
        <v>42895</v>
      </c>
      <c r="C307" t="s">
        <v>4859</v>
      </c>
      <c r="D307" t="s">
        <v>4158</v>
      </c>
      <c r="E307" t="s">
        <v>4840</v>
      </c>
      <c r="F307" t="s">
        <v>4841</v>
      </c>
      <c r="G307" t="s">
        <v>4860</v>
      </c>
      <c r="H307" s="2">
        <v>1370.2</v>
      </c>
      <c r="I307" s="2">
        <f>Tabla3[[#This Row],[TOTAL]]-Tabla3[[#This Row],[BASE_IMPONIBLE]]</f>
        <v>0</v>
      </c>
      <c r="J307" s="2">
        <v>1370.2</v>
      </c>
      <c r="K307" t="s">
        <v>35</v>
      </c>
      <c r="M307"/>
    </row>
    <row r="308" spans="1:13" x14ac:dyDescent="0.25">
      <c r="A308" t="s">
        <v>4904</v>
      </c>
      <c r="B308" s="1">
        <v>42895</v>
      </c>
      <c r="C308" t="s">
        <v>4905</v>
      </c>
      <c r="D308" t="s">
        <v>738</v>
      </c>
      <c r="E308" t="s">
        <v>4840</v>
      </c>
      <c r="F308" t="s">
        <v>4841</v>
      </c>
      <c r="G308" t="s">
        <v>4906</v>
      </c>
      <c r="H308" s="2">
        <v>490</v>
      </c>
      <c r="I308" s="2">
        <f>Tabla3[[#This Row],[TOTAL]]-Tabla3[[#This Row],[BASE_IMPONIBLE]]</f>
        <v>0</v>
      </c>
      <c r="J308" s="2">
        <v>490</v>
      </c>
      <c r="K308" t="s">
        <v>15</v>
      </c>
      <c r="M308"/>
    </row>
    <row r="309" spans="1:13" x14ac:dyDescent="0.25">
      <c r="A309" t="s">
        <v>6095</v>
      </c>
      <c r="B309" s="1">
        <v>42828</v>
      </c>
      <c r="C309" t="s">
        <v>6096</v>
      </c>
      <c r="D309" t="s">
        <v>1010</v>
      </c>
      <c r="E309" t="s">
        <v>4840</v>
      </c>
      <c r="F309" t="s">
        <v>4841</v>
      </c>
      <c r="G309" t="s">
        <v>6097</v>
      </c>
      <c r="H309" s="2">
        <v>808.17</v>
      </c>
      <c r="I309" s="2">
        <f>Tabla3[[#This Row],[TOTAL]]-Tabla3[[#This Row],[BASE_IMPONIBLE]]</f>
        <v>0</v>
      </c>
      <c r="J309" s="2">
        <v>808.17</v>
      </c>
      <c r="K309" t="s">
        <v>35</v>
      </c>
      <c r="M309"/>
    </row>
    <row r="310" spans="1:13" x14ac:dyDescent="0.25">
      <c r="A310" t="s">
        <v>6992</v>
      </c>
      <c r="B310" s="1">
        <v>42797</v>
      </c>
      <c r="C310" t="s">
        <v>6993</v>
      </c>
      <c r="D310" t="s">
        <v>4158</v>
      </c>
      <c r="E310" t="s">
        <v>4840</v>
      </c>
      <c r="F310" t="s">
        <v>4841</v>
      </c>
      <c r="G310" t="s">
        <v>6994</v>
      </c>
      <c r="H310" s="2">
        <v>1161.6300000000001</v>
      </c>
      <c r="I310" s="2">
        <f>Tabla3[[#This Row],[TOTAL]]-Tabla3[[#This Row],[BASE_IMPONIBLE]]</f>
        <v>0</v>
      </c>
      <c r="J310" s="2">
        <v>1161.6300000000001</v>
      </c>
      <c r="K310" t="s">
        <v>35</v>
      </c>
      <c r="M310"/>
    </row>
    <row r="311" spans="1:13" x14ac:dyDescent="0.25">
      <c r="A311" t="s">
        <v>5119</v>
      </c>
      <c r="B311" s="1">
        <v>42892</v>
      </c>
      <c r="C311" t="s">
        <v>5120</v>
      </c>
      <c r="D311" t="s">
        <v>139</v>
      </c>
      <c r="E311" t="s">
        <v>5121</v>
      </c>
      <c r="F311" t="s">
        <v>5122</v>
      </c>
      <c r="G311" t="s">
        <v>5123</v>
      </c>
      <c r="H311" s="2">
        <v>528.70000000000005</v>
      </c>
      <c r="I311" s="2">
        <f>Tabla3[[#This Row],[TOTAL]]-Tabla3[[#This Row],[BASE_IMPONIBLE]]</f>
        <v>111.02999999999997</v>
      </c>
      <c r="J311" s="2">
        <v>639.73</v>
      </c>
      <c r="K311" t="s">
        <v>15</v>
      </c>
      <c r="M311"/>
    </row>
    <row r="312" spans="1:13" x14ac:dyDescent="0.25">
      <c r="A312" t="s">
        <v>464</v>
      </c>
      <c r="B312" s="1">
        <v>43100</v>
      </c>
      <c r="C312" t="s">
        <v>465</v>
      </c>
      <c r="D312" t="s">
        <v>113</v>
      </c>
      <c r="E312" t="s">
        <v>466</v>
      </c>
      <c r="F312" t="s">
        <v>467</v>
      </c>
      <c r="G312" t="s">
        <v>468</v>
      </c>
      <c r="H312" s="2">
        <v>1210</v>
      </c>
      <c r="I312" s="2">
        <f>Tabla3[[#This Row],[TOTAL]]-Tabla3[[#This Row],[BASE_IMPONIBLE]]</f>
        <v>254.09999999999991</v>
      </c>
      <c r="J312" s="2">
        <v>1464.1</v>
      </c>
      <c r="K312" t="s">
        <v>15</v>
      </c>
      <c r="M312"/>
    </row>
    <row r="313" spans="1:13" x14ac:dyDescent="0.25">
      <c r="A313" t="s">
        <v>3636</v>
      </c>
      <c r="B313" s="1">
        <v>42983</v>
      </c>
      <c r="C313" t="s">
        <v>3637</v>
      </c>
      <c r="D313" t="s">
        <v>3638</v>
      </c>
      <c r="E313" t="s">
        <v>3639</v>
      </c>
      <c r="F313" t="s">
        <v>3640</v>
      </c>
      <c r="G313" t="s">
        <v>3641</v>
      </c>
      <c r="H313" s="2">
        <v>1500</v>
      </c>
      <c r="I313" s="2">
        <f>Tabla3[[#This Row],[TOTAL]]-Tabla3[[#This Row],[BASE_IMPONIBLE]]</f>
        <v>315</v>
      </c>
      <c r="J313" s="2">
        <v>1815</v>
      </c>
      <c r="K313" t="s">
        <v>15</v>
      </c>
      <c r="M313"/>
    </row>
    <row r="314" spans="1:13" x14ac:dyDescent="0.25">
      <c r="A314" t="s">
        <v>540</v>
      </c>
      <c r="B314" s="1">
        <v>43100</v>
      </c>
      <c r="C314" t="s">
        <v>541</v>
      </c>
      <c r="D314" t="s">
        <v>52</v>
      </c>
      <c r="E314" t="s">
        <v>542</v>
      </c>
      <c r="F314" t="s">
        <v>543</v>
      </c>
      <c r="G314" t="s">
        <v>544</v>
      </c>
      <c r="H314" s="2">
        <v>27.59</v>
      </c>
      <c r="I314" s="2">
        <f>Tabla3[[#This Row],[TOTAL]]-Tabla3[[#This Row],[BASE_IMPONIBLE]]</f>
        <v>0</v>
      </c>
      <c r="J314" s="2">
        <v>27.59</v>
      </c>
      <c r="K314" t="s">
        <v>15</v>
      </c>
      <c r="M314"/>
    </row>
    <row r="315" spans="1:13" x14ac:dyDescent="0.25">
      <c r="A315" t="s">
        <v>545</v>
      </c>
      <c r="B315" s="1">
        <v>43100</v>
      </c>
      <c r="C315" t="s">
        <v>546</v>
      </c>
      <c r="D315" t="s">
        <v>113</v>
      </c>
      <c r="E315" t="s">
        <v>542</v>
      </c>
      <c r="F315" t="s">
        <v>543</v>
      </c>
      <c r="G315" t="s">
        <v>547</v>
      </c>
      <c r="H315" s="2">
        <v>27.59</v>
      </c>
      <c r="I315" s="2">
        <f>Tabla3[[#This Row],[TOTAL]]-Tabla3[[#This Row],[BASE_IMPONIBLE]]</f>
        <v>0</v>
      </c>
      <c r="J315" s="2">
        <v>27.59</v>
      </c>
      <c r="K315" t="s">
        <v>15</v>
      </c>
      <c r="M315"/>
    </row>
    <row r="316" spans="1:13" x14ac:dyDescent="0.25">
      <c r="A316" t="s">
        <v>238</v>
      </c>
      <c r="B316" s="1">
        <v>43091</v>
      </c>
      <c r="C316" t="s">
        <v>743</v>
      </c>
      <c r="D316" t="s">
        <v>52</v>
      </c>
      <c r="E316" t="s">
        <v>542</v>
      </c>
      <c r="F316" t="s">
        <v>543</v>
      </c>
      <c r="G316" t="s">
        <v>744</v>
      </c>
      <c r="H316" s="2">
        <v>265.58999999999997</v>
      </c>
      <c r="I316" s="2">
        <f>Tabla3[[#This Row],[TOTAL]]-Tabla3[[#This Row],[BASE_IMPONIBLE]]</f>
        <v>0</v>
      </c>
      <c r="J316" s="2">
        <v>265.58999999999997</v>
      </c>
      <c r="K316" t="s">
        <v>15</v>
      </c>
      <c r="M316"/>
    </row>
    <row r="317" spans="1:13" x14ac:dyDescent="0.25">
      <c r="A317" t="s">
        <v>745</v>
      </c>
      <c r="B317" s="1">
        <v>43091</v>
      </c>
      <c r="C317" t="s">
        <v>746</v>
      </c>
      <c r="D317" t="s">
        <v>52</v>
      </c>
      <c r="E317" t="s">
        <v>542</v>
      </c>
      <c r="F317" t="s">
        <v>543</v>
      </c>
      <c r="G317" t="s">
        <v>747</v>
      </c>
      <c r="H317" s="2">
        <v>27.59</v>
      </c>
      <c r="I317" s="2">
        <f>Tabla3[[#This Row],[TOTAL]]-Tabla3[[#This Row],[BASE_IMPONIBLE]]</f>
        <v>0</v>
      </c>
      <c r="J317" s="2">
        <v>27.59</v>
      </c>
      <c r="K317" t="s">
        <v>15</v>
      </c>
      <c r="M317"/>
    </row>
    <row r="318" spans="1:13" x14ac:dyDescent="0.25">
      <c r="A318" t="s">
        <v>748</v>
      </c>
      <c r="B318" s="1">
        <v>43091</v>
      </c>
      <c r="C318" t="s">
        <v>749</v>
      </c>
      <c r="D318" t="s">
        <v>52</v>
      </c>
      <c r="E318" t="s">
        <v>542</v>
      </c>
      <c r="F318" t="s">
        <v>543</v>
      </c>
      <c r="G318" t="s">
        <v>750</v>
      </c>
      <c r="H318" s="2">
        <v>27.59</v>
      </c>
      <c r="I318" s="2">
        <f>Tabla3[[#This Row],[TOTAL]]-Tabla3[[#This Row],[BASE_IMPONIBLE]]</f>
        <v>0</v>
      </c>
      <c r="J318" s="2">
        <v>27.59</v>
      </c>
      <c r="K318" t="s">
        <v>15</v>
      </c>
      <c r="M318"/>
    </row>
    <row r="319" spans="1:13" x14ac:dyDescent="0.25">
      <c r="A319" t="s">
        <v>751</v>
      </c>
      <c r="B319" s="1">
        <v>43091</v>
      </c>
      <c r="C319" t="s">
        <v>752</v>
      </c>
      <c r="D319" t="s">
        <v>52</v>
      </c>
      <c r="E319" t="s">
        <v>542</v>
      </c>
      <c r="F319" t="s">
        <v>543</v>
      </c>
      <c r="G319" t="s">
        <v>753</v>
      </c>
      <c r="H319" s="2">
        <v>27.59</v>
      </c>
      <c r="I319" s="2">
        <f>Tabla3[[#This Row],[TOTAL]]-Tabla3[[#This Row],[BASE_IMPONIBLE]]</f>
        <v>0</v>
      </c>
      <c r="J319" s="2">
        <v>27.59</v>
      </c>
      <c r="K319" t="s">
        <v>15</v>
      </c>
      <c r="M319"/>
    </row>
    <row r="320" spans="1:13" x14ac:dyDescent="0.25">
      <c r="A320" t="s">
        <v>754</v>
      </c>
      <c r="B320" s="1">
        <v>43091</v>
      </c>
      <c r="C320" t="s">
        <v>755</v>
      </c>
      <c r="D320" t="s">
        <v>52</v>
      </c>
      <c r="E320" t="s">
        <v>542</v>
      </c>
      <c r="F320" t="s">
        <v>543</v>
      </c>
      <c r="G320" t="s">
        <v>756</v>
      </c>
      <c r="H320" s="2">
        <v>27.59</v>
      </c>
      <c r="I320" s="2">
        <f>Tabla3[[#This Row],[TOTAL]]-Tabla3[[#This Row],[BASE_IMPONIBLE]]</f>
        <v>0</v>
      </c>
      <c r="J320" s="2">
        <v>27.59</v>
      </c>
      <c r="K320" t="s">
        <v>15</v>
      </c>
      <c r="M320"/>
    </row>
    <row r="321" spans="1:13" x14ac:dyDescent="0.25">
      <c r="A321" t="s">
        <v>757</v>
      </c>
      <c r="B321" s="1">
        <v>43091</v>
      </c>
      <c r="C321" t="s">
        <v>758</v>
      </c>
      <c r="D321" t="s">
        <v>52</v>
      </c>
      <c r="E321" t="s">
        <v>542</v>
      </c>
      <c r="F321" t="s">
        <v>543</v>
      </c>
      <c r="G321" t="s">
        <v>759</v>
      </c>
      <c r="H321" s="2">
        <v>27.59</v>
      </c>
      <c r="I321" s="2">
        <f>Tabla3[[#This Row],[TOTAL]]-Tabla3[[#This Row],[BASE_IMPONIBLE]]</f>
        <v>0</v>
      </c>
      <c r="J321" s="2">
        <v>27.59</v>
      </c>
      <c r="K321" t="s">
        <v>15</v>
      </c>
      <c r="M321"/>
    </row>
    <row r="322" spans="1:13" x14ac:dyDescent="0.25">
      <c r="A322" t="s">
        <v>760</v>
      </c>
      <c r="B322" s="1">
        <v>43091</v>
      </c>
      <c r="C322" t="s">
        <v>761</v>
      </c>
      <c r="D322" t="s">
        <v>113</v>
      </c>
      <c r="E322" t="s">
        <v>542</v>
      </c>
      <c r="F322" t="s">
        <v>543</v>
      </c>
      <c r="G322" t="s">
        <v>762</v>
      </c>
      <c r="H322" s="2">
        <v>27.59</v>
      </c>
      <c r="I322" s="2">
        <f>Tabla3[[#This Row],[TOTAL]]-Tabla3[[#This Row],[BASE_IMPONIBLE]]</f>
        <v>0</v>
      </c>
      <c r="J322" s="2">
        <v>27.59</v>
      </c>
      <c r="K322" t="s">
        <v>15</v>
      </c>
      <c r="M322"/>
    </row>
    <row r="323" spans="1:13" x14ac:dyDescent="0.25">
      <c r="A323" t="s">
        <v>763</v>
      </c>
      <c r="B323" s="1">
        <v>43091</v>
      </c>
      <c r="C323" t="s">
        <v>549</v>
      </c>
      <c r="D323" t="s">
        <v>113</v>
      </c>
      <c r="E323" t="s">
        <v>542</v>
      </c>
      <c r="F323" t="s">
        <v>543</v>
      </c>
      <c r="G323" t="s">
        <v>764</v>
      </c>
      <c r="H323" s="2">
        <v>27.59</v>
      </c>
      <c r="I323" s="2">
        <f>Tabla3[[#This Row],[TOTAL]]-Tabla3[[#This Row],[BASE_IMPONIBLE]]</f>
        <v>0</v>
      </c>
      <c r="J323" s="2">
        <v>27.59</v>
      </c>
      <c r="K323" t="s">
        <v>15</v>
      </c>
      <c r="M323"/>
    </row>
    <row r="324" spans="1:13" x14ac:dyDescent="0.25">
      <c r="A324" t="s">
        <v>765</v>
      </c>
      <c r="B324" s="1">
        <v>43091</v>
      </c>
      <c r="C324" t="s">
        <v>766</v>
      </c>
      <c r="D324" t="s">
        <v>113</v>
      </c>
      <c r="E324" t="s">
        <v>542</v>
      </c>
      <c r="F324" t="s">
        <v>543</v>
      </c>
      <c r="G324" t="s">
        <v>767</v>
      </c>
      <c r="H324" s="2">
        <v>27.59</v>
      </c>
      <c r="I324" s="2">
        <f>Tabla3[[#This Row],[TOTAL]]-Tabla3[[#This Row],[BASE_IMPONIBLE]]</f>
        <v>0</v>
      </c>
      <c r="J324" s="2">
        <v>27.59</v>
      </c>
      <c r="K324" t="s">
        <v>15</v>
      </c>
      <c r="M324"/>
    </row>
    <row r="325" spans="1:13" x14ac:dyDescent="0.25">
      <c r="A325" t="s">
        <v>768</v>
      </c>
      <c r="B325" s="1">
        <v>43091</v>
      </c>
      <c r="C325" t="s">
        <v>769</v>
      </c>
      <c r="D325" t="s">
        <v>113</v>
      </c>
      <c r="E325" t="s">
        <v>542</v>
      </c>
      <c r="F325" t="s">
        <v>543</v>
      </c>
      <c r="G325" t="s">
        <v>770</v>
      </c>
      <c r="H325" s="2">
        <v>27.59</v>
      </c>
      <c r="I325" s="2">
        <f>Tabla3[[#This Row],[TOTAL]]-Tabla3[[#This Row],[BASE_IMPONIBLE]]</f>
        <v>0</v>
      </c>
      <c r="J325" s="2">
        <v>27.59</v>
      </c>
      <c r="K325" t="s">
        <v>15</v>
      </c>
      <c r="M325"/>
    </row>
    <row r="326" spans="1:13" x14ac:dyDescent="0.25">
      <c r="A326" t="s">
        <v>771</v>
      </c>
      <c r="B326" s="1">
        <v>43091</v>
      </c>
      <c r="C326" t="s">
        <v>741</v>
      </c>
      <c r="D326" t="s">
        <v>113</v>
      </c>
      <c r="E326" t="s">
        <v>542</v>
      </c>
      <c r="F326" t="s">
        <v>543</v>
      </c>
      <c r="G326" t="s">
        <v>772</v>
      </c>
      <c r="H326" s="2">
        <v>27.59</v>
      </c>
      <c r="I326" s="2">
        <f>Tabla3[[#This Row],[TOTAL]]-Tabla3[[#This Row],[BASE_IMPONIBLE]]</f>
        <v>0</v>
      </c>
      <c r="J326" s="2">
        <v>27.59</v>
      </c>
      <c r="K326" t="s">
        <v>15</v>
      </c>
      <c r="M326"/>
    </row>
    <row r="327" spans="1:13" x14ac:dyDescent="0.25">
      <c r="A327" t="s">
        <v>4014</v>
      </c>
      <c r="B327" s="1">
        <v>42928</v>
      </c>
      <c r="C327" t="s">
        <v>4015</v>
      </c>
      <c r="D327" t="s">
        <v>52</v>
      </c>
      <c r="E327" t="s">
        <v>542</v>
      </c>
      <c r="F327" t="s">
        <v>543</v>
      </c>
      <c r="G327" t="s">
        <v>4016</v>
      </c>
      <c r="H327" s="2">
        <v>27.59</v>
      </c>
      <c r="I327" s="2">
        <f>Tabla3[[#This Row],[TOTAL]]-Tabla3[[#This Row],[BASE_IMPONIBLE]]</f>
        <v>0</v>
      </c>
      <c r="J327" s="2">
        <v>27.59</v>
      </c>
      <c r="K327" t="s">
        <v>15</v>
      </c>
      <c r="M327"/>
    </row>
    <row r="328" spans="1:13" x14ac:dyDescent="0.25">
      <c r="A328" t="s">
        <v>4017</v>
      </c>
      <c r="B328" s="1">
        <v>42928</v>
      </c>
      <c r="C328" t="s">
        <v>4018</v>
      </c>
      <c r="D328" t="s">
        <v>52</v>
      </c>
      <c r="E328" t="s">
        <v>542</v>
      </c>
      <c r="F328" t="s">
        <v>543</v>
      </c>
      <c r="G328" t="s">
        <v>4019</v>
      </c>
      <c r="H328" s="2">
        <v>27.59</v>
      </c>
      <c r="I328" s="2">
        <f>Tabla3[[#This Row],[TOTAL]]-Tabla3[[#This Row],[BASE_IMPONIBLE]]</f>
        <v>0</v>
      </c>
      <c r="J328" s="2">
        <v>27.59</v>
      </c>
      <c r="K328" t="s">
        <v>15</v>
      </c>
      <c r="M328"/>
    </row>
    <row r="329" spans="1:13" x14ac:dyDescent="0.25">
      <c r="A329" t="s">
        <v>4020</v>
      </c>
      <c r="B329" s="1">
        <v>42928</v>
      </c>
      <c r="C329" t="s">
        <v>4021</v>
      </c>
      <c r="D329" t="s">
        <v>113</v>
      </c>
      <c r="E329" t="s">
        <v>542</v>
      </c>
      <c r="F329" t="s">
        <v>543</v>
      </c>
      <c r="G329" t="s">
        <v>4022</v>
      </c>
      <c r="H329" s="2">
        <v>27.59</v>
      </c>
      <c r="I329" s="2">
        <f>Tabla3[[#This Row],[TOTAL]]-Tabla3[[#This Row],[BASE_IMPONIBLE]]</f>
        <v>0</v>
      </c>
      <c r="J329" s="2">
        <v>27.59</v>
      </c>
      <c r="K329" t="s">
        <v>15</v>
      </c>
      <c r="M329"/>
    </row>
    <row r="330" spans="1:13" x14ac:dyDescent="0.25">
      <c r="A330" t="s">
        <v>4023</v>
      </c>
      <c r="B330" s="1">
        <v>42928</v>
      </c>
      <c r="C330" t="s">
        <v>4024</v>
      </c>
      <c r="D330" t="s">
        <v>113</v>
      </c>
      <c r="E330" t="s">
        <v>542</v>
      </c>
      <c r="F330" t="s">
        <v>543</v>
      </c>
      <c r="G330" t="s">
        <v>4025</v>
      </c>
      <c r="H330" s="2">
        <v>27.59</v>
      </c>
      <c r="I330" s="2">
        <f>Tabla3[[#This Row],[TOTAL]]-Tabla3[[#This Row],[BASE_IMPONIBLE]]</f>
        <v>0</v>
      </c>
      <c r="J330" s="2">
        <v>27.59</v>
      </c>
      <c r="K330" t="s">
        <v>15</v>
      </c>
      <c r="M330"/>
    </row>
    <row r="331" spans="1:13" x14ac:dyDescent="0.25">
      <c r="A331" t="s">
        <v>4026</v>
      </c>
      <c r="B331" s="1">
        <v>42928</v>
      </c>
      <c r="C331" t="s">
        <v>4027</v>
      </c>
      <c r="D331" t="s">
        <v>113</v>
      </c>
      <c r="E331" t="s">
        <v>542</v>
      </c>
      <c r="F331" t="s">
        <v>543</v>
      </c>
      <c r="G331" t="s">
        <v>4028</v>
      </c>
      <c r="H331" s="2">
        <v>27.59</v>
      </c>
      <c r="I331" s="2">
        <f>Tabla3[[#This Row],[TOTAL]]-Tabla3[[#This Row],[BASE_IMPONIBLE]]</f>
        <v>0</v>
      </c>
      <c r="J331" s="2">
        <v>27.59</v>
      </c>
      <c r="K331" t="s">
        <v>15</v>
      </c>
      <c r="M331"/>
    </row>
    <row r="332" spans="1:13" x14ac:dyDescent="0.25">
      <c r="A332" t="s">
        <v>4029</v>
      </c>
      <c r="B332" s="1">
        <v>42928</v>
      </c>
      <c r="C332" t="s">
        <v>3863</v>
      </c>
      <c r="D332" t="s">
        <v>113</v>
      </c>
      <c r="E332" t="s">
        <v>542</v>
      </c>
      <c r="F332" t="s">
        <v>543</v>
      </c>
      <c r="G332" t="s">
        <v>4030</v>
      </c>
      <c r="H332" s="2">
        <v>27.59</v>
      </c>
      <c r="I332" s="2">
        <f>Tabla3[[#This Row],[TOTAL]]-Tabla3[[#This Row],[BASE_IMPONIBLE]]</f>
        <v>0</v>
      </c>
      <c r="J332" s="2">
        <v>27.59</v>
      </c>
      <c r="K332" t="s">
        <v>15</v>
      </c>
      <c r="M332"/>
    </row>
    <row r="333" spans="1:13" x14ac:dyDescent="0.25">
      <c r="A333" t="s">
        <v>6039</v>
      </c>
      <c r="B333" s="1">
        <v>42825</v>
      </c>
      <c r="C333" t="s">
        <v>3601</v>
      </c>
      <c r="D333" t="s">
        <v>113</v>
      </c>
      <c r="E333" t="s">
        <v>542</v>
      </c>
      <c r="F333" t="s">
        <v>543</v>
      </c>
      <c r="G333" t="s">
        <v>6040</v>
      </c>
      <c r="H333" s="2">
        <v>27.59</v>
      </c>
      <c r="I333" s="2">
        <f>Tabla3[[#This Row],[TOTAL]]-Tabla3[[#This Row],[BASE_IMPONIBLE]]</f>
        <v>0</v>
      </c>
      <c r="J333" s="2">
        <v>27.59</v>
      </c>
      <c r="K333" t="s">
        <v>15</v>
      </c>
      <c r="M333"/>
    </row>
    <row r="334" spans="1:13" x14ac:dyDescent="0.25">
      <c r="A334" t="s">
        <v>6700</v>
      </c>
      <c r="B334" s="1">
        <v>42787</v>
      </c>
      <c r="C334" t="s">
        <v>6701</v>
      </c>
      <c r="D334" t="s">
        <v>113</v>
      </c>
      <c r="E334" t="s">
        <v>542</v>
      </c>
      <c r="F334" t="s">
        <v>543</v>
      </c>
      <c r="G334" t="s">
        <v>6702</v>
      </c>
      <c r="H334" s="2">
        <v>27.59</v>
      </c>
      <c r="I334" s="2">
        <f>Tabla3[[#This Row],[TOTAL]]-Tabla3[[#This Row],[BASE_IMPONIBLE]]</f>
        <v>0</v>
      </c>
      <c r="J334" s="2">
        <v>27.59</v>
      </c>
      <c r="K334" t="s">
        <v>15</v>
      </c>
      <c r="M334"/>
    </row>
    <row r="335" spans="1:13" x14ac:dyDescent="0.25">
      <c r="A335" t="s">
        <v>548</v>
      </c>
      <c r="B335" s="1">
        <v>43100</v>
      </c>
      <c r="C335" t="s">
        <v>549</v>
      </c>
      <c r="D335" t="s">
        <v>52</v>
      </c>
      <c r="E335" t="s">
        <v>550</v>
      </c>
      <c r="F335" t="s">
        <v>551</v>
      </c>
      <c r="G335" t="s">
        <v>552</v>
      </c>
      <c r="H335" s="2">
        <v>78.78</v>
      </c>
      <c r="I335" s="2">
        <f>Tabla3[[#This Row],[TOTAL]]-Tabla3[[#This Row],[BASE_IMPONIBLE]]</f>
        <v>0</v>
      </c>
      <c r="J335" s="2">
        <v>78.78</v>
      </c>
      <c r="K335" t="s">
        <v>15</v>
      </c>
      <c r="M335"/>
    </row>
    <row r="336" spans="1:13" x14ac:dyDescent="0.25">
      <c r="A336" t="s">
        <v>740</v>
      </c>
      <c r="B336" s="1">
        <v>43091</v>
      </c>
      <c r="C336" t="s">
        <v>741</v>
      </c>
      <c r="D336" t="s">
        <v>52</v>
      </c>
      <c r="E336" t="s">
        <v>550</v>
      </c>
      <c r="F336" t="s">
        <v>551</v>
      </c>
      <c r="G336" t="s">
        <v>742</v>
      </c>
      <c r="H336" s="2">
        <v>78.78</v>
      </c>
      <c r="I336" s="2">
        <f>Tabla3[[#This Row],[TOTAL]]-Tabla3[[#This Row],[BASE_IMPONIBLE]]</f>
        <v>0</v>
      </c>
      <c r="J336" s="2">
        <v>78.78</v>
      </c>
      <c r="K336" t="s">
        <v>15</v>
      </c>
      <c r="M336"/>
    </row>
    <row r="337" spans="1:13" x14ac:dyDescent="0.25">
      <c r="A337" t="s">
        <v>5446</v>
      </c>
      <c r="B337" s="1">
        <v>42851</v>
      </c>
      <c r="C337" t="s">
        <v>5447</v>
      </c>
      <c r="D337" t="s">
        <v>52</v>
      </c>
      <c r="E337" t="s">
        <v>5448</v>
      </c>
      <c r="F337" t="s">
        <v>5449</v>
      </c>
      <c r="G337" t="s">
        <v>5450</v>
      </c>
      <c r="H337" s="2">
        <v>800</v>
      </c>
      <c r="I337" s="2">
        <f>Tabla3[[#This Row],[TOTAL]]-Tabla3[[#This Row],[BASE_IMPONIBLE]]</f>
        <v>168</v>
      </c>
      <c r="J337" s="2">
        <v>968</v>
      </c>
      <c r="K337" t="s">
        <v>15</v>
      </c>
      <c r="M337"/>
    </row>
    <row r="338" spans="1:13" x14ac:dyDescent="0.25">
      <c r="A338" t="s">
        <v>1671</v>
      </c>
      <c r="B338" s="1">
        <v>43063</v>
      </c>
      <c r="C338" t="s">
        <v>1672</v>
      </c>
      <c r="D338" t="s">
        <v>113</v>
      </c>
      <c r="E338" t="s">
        <v>1673</v>
      </c>
      <c r="F338" t="s">
        <v>1674</v>
      </c>
      <c r="G338" t="s">
        <v>1675</v>
      </c>
      <c r="H338" s="2">
        <v>368.73</v>
      </c>
      <c r="I338" s="2">
        <f>Tabla3[[#This Row],[TOTAL]]-Tabla3[[#This Row],[BASE_IMPONIBLE]]</f>
        <v>77.430000000000007</v>
      </c>
      <c r="J338" s="2">
        <v>446.16</v>
      </c>
      <c r="K338" t="s">
        <v>35</v>
      </c>
      <c r="M338"/>
    </row>
    <row r="339" spans="1:13" x14ac:dyDescent="0.25">
      <c r="A339" t="s">
        <v>1676</v>
      </c>
      <c r="B339" s="1">
        <v>43063</v>
      </c>
      <c r="C339" t="s">
        <v>1677</v>
      </c>
      <c r="D339" t="s">
        <v>113</v>
      </c>
      <c r="E339" t="s">
        <v>1673</v>
      </c>
      <c r="F339" t="s">
        <v>1674</v>
      </c>
      <c r="G339" t="s">
        <v>1678</v>
      </c>
      <c r="H339" s="2">
        <v>139.74</v>
      </c>
      <c r="I339" s="2">
        <f>Tabla3[[#This Row],[TOTAL]]-Tabla3[[#This Row],[BASE_IMPONIBLE]]</f>
        <v>29.349999999999994</v>
      </c>
      <c r="J339" s="2">
        <v>169.09</v>
      </c>
      <c r="K339" t="s">
        <v>35</v>
      </c>
      <c r="M339"/>
    </row>
    <row r="340" spans="1:13" x14ac:dyDescent="0.25">
      <c r="A340" t="s">
        <v>2477</v>
      </c>
      <c r="B340" s="1">
        <v>43033</v>
      </c>
      <c r="C340" t="s">
        <v>2478</v>
      </c>
      <c r="D340" t="s">
        <v>113</v>
      </c>
      <c r="E340" t="s">
        <v>1673</v>
      </c>
      <c r="F340" t="s">
        <v>1674</v>
      </c>
      <c r="G340" t="s">
        <v>2479</v>
      </c>
      <c r="H340" s="2">
        <v>763.98</v>
      </c>
      <c r="I340" s="2">
        <f>Tabla3[[#This Row],[TOTAL]]-Tabla3[[#This Row],[BASE_IMPONIBLE]]</f>
        <v>160.43999999999994</v>
      </c>
      <c r="J340" s="2">
        <v>924.42</v>
      </c>
      <c r="K340" t="s">
        <v>35</v>
      </c>
      <c r="M340"/>
    </row>
    <row r="341" spans="1:13" x14ac:dyDescent="0.25">
      <c r="A341" t="s">
        <v>3235</v>
      </c>
      <c r="B341" s="1">
        <v>42992</v>
      </c>
      <c r="C341" t="s">
        <v>3236</v>
      </c>
      <c r="D341" t="s">
        <v>113</v>
      </c>
      <c r="E341" t="s">
        <v>1673</v>
      </c>
      <c r="F341" t="s">
        <v>1674</v>
      </c>
      <c r="G341" t="s">
        <v>3237</v>
      </c>
      <c r="H341" s="2">
        <v>452.88</v>
      </c>
      <c r="I341" s="2">
        <f>Tabla3[[#This Row],[TOTAL]]-Tabla3[[#This Row],[BASE_IMPONIBLE]]</f>
        <v>95.100000000000023</v>
      </c>
      <c r="J341" s="2">
        <v>547.98</v>
      </c>
      <c r="K341" t="s">
        <v>35</v>
      </c>
      <c r="M341"/>
    </row>
    <row r="342" spans="1:13" x14ac:dyDescent="0.25">
      <c r="A342" t="s">
        <v>4087</v>
      </c>
      <c r="B342" s="1">
        <v>42928</v>
      </c>
      <c r="C342" t="s">
        <v>4088</v>
      </c>
      <c r="D342" t="s">
        <v>113</v>
      </c>
      <c r="E342" t="s">
        <v>1673</v>
      </c>
      <c r="F342" t="s">
        <v>1674</v>
      </c>
      <c r="G342" t="s">
        <v>4089</v>
      </c>
      <c r="H342" s="2">
        <v>175.61</v>
      </c>
      <c r="I342" s="2">
        <f>Tabla3[[#This Row],[TOTAL]]-Tabla3[[#This Row],[BASE_IMPONIBLE]]</f>
        <v>36.879999999999995</v>
      </c>
      <c r="J342" s="2">
        <v>212.49</v>
      </c>
      <c r="K342" t="s">
        <v>35</v>
      </c>
      <c r="M342"/>
    </row>
    <row r="343" spans="1:13" x14ac:dyDescent="0.25">
      <c r="A343" t="s">
        <v>5330</v>
      </c>
      <c r="B343" s="1">
        <v>42866</v>
      </c>
      <c r="C343" t="s">
        <v>5331</v>
      </c>
      <c r="D343" t="s">
        <v>113</v>
      </c>
      <c r="E343" t="s">
        <v>1673</v>
      </c>
      <c r="F343" t="s">
        <v>1674</v>
      </c>
      <c r="G343" t="s">
        <v>5332</v>
      </c>
      <c r="H343" s="2">
        <v>914.77</v>
      </c>
      <c r="I343" s="2">
        <f>Tabla3[[#This Row],[TOTAL]]-Tabla3[[#This Row],[BASE_IMPONIBLE]]</f>
        <v>192.09999999999991</v>
      </c>
      <c r="J343" s="2">
        <v>1106.8699999999999</v>
      </c>
      <c r="K343" t="s">
        <v>35</v>
      </c>
      <c r="M343"/>
    </row>
    <row r="344" spans="1:13" x14ac:dyDescent="0.25">
      <c r="A344" t="s">
        <v>5669</v>
      </c>
      <c r="B344" s="1">
        <v>42844</v>
      </c>
      <c r="C344" t="s">
        <v>5670</v>
      </c>
      <c r="D344" t="s">
        <v>113</v>
      </c>
      <c r="E344" t="s">
        <v>1673</v>
      </c>
      <c r="F344" t="s">
        <v>1674</v>
      </c>
      <c r="G344" t="s">
        <v>5671</v>
      </c>
      <c r="H344" s="2">
        <v>168.22</v>
      </c>
      <c r="I344" s="2">
        <f>Tabla3[[#This Row],[TOTAL]]-Tabla3[[#This Row],[BASE_IMPONIBLE]]</f>
        <v>35.330000000000013</v>
      </c>
      <c r="J344" s="2">
        <v>203.55</v>
      </c>
      <c r="K344" t="s">
        <v>35</v>
      </c>
      <c r="M344"/>
    </row>
    <row r="345" spans="1:13" x14ac:dyDescent="0.25">
      <c r="A345" t="s">
        <v>6614</v>
      </c>
      <c r="B345" s="1">
        <v>42787</v>
      </c>
      <c r="C345" t="s">
        <v>6615</v>
      </c>
      <c r="D345" t="s">
        <v>113</v>
      </c>
      <c r="E345" t="s">
        <v>1673</v>
      </c>
      <c r="F345" t="s">
        <v>1674</v>
      </c>
      <c r="G345" t="s">
        <v>6616</v>
      </c>
      <c r="H345" s="2">
        <v>515.95000000000005</v>
      </c>
      <c r="I345" s="2">
        <f>Tabla3[[#This Row],[TOTAL]]-Tabla3[[#This Row],[BASE_IMPONIBLE]]</f>
        <v>108.34999999999991</v>
      </c>
      <c r="J345" s="2">
        <v>624.29999999999995</v>
      </c>
      <c r="K345" t="s">
        <v>35</v>
      </c>
      <c r="M345"/>
    </row>
    <row r="346" spans="1:13" x14ac:dyDescent="0.25">
      <c r="A346" t="s">
        <v>6617</v>
      </c>
      <c r="B346" s="1">
        <v>42787</v>
      </c>
      <c r="C346" t="s">
        <v>6618</v>
      </c>
      <c r="D346" t="s">
        <v>113</v>
      </c>
      <c r="E346" t="s">
        <v>1673</v>
      </c>
      <c r="F346" t="s">
        <v>1674</v>
      </c>
      <c r="G346" t="s">
        <v>6619</v>
      </c>
      <c r="H346" s="2">
        <v>236.64</v>
      </c>
      <c r="I346" s="2">
        <f>Tabla3[[#This Row],[TOTAL]]-Tabla3[[#This Row],[BASE_IMPONIBLE]]</f>
        <v>49.69</v>
      </c>
      <c r="J346" s="2">
        <v>286.33</v>
      </c>
      <c r="K346" t="s">
        <v>35</v>
      </c>
      <c r="M346"/>
    </row>
    <row r="347" spans="1:13" x14ac:dyDescent="0.25">
      <c r="A347" t="s">
        <v>6658</v>
      </c>
      <c r="B347" s="1">
        <v>42787</v>
      </c>
      <c r="C347" t="s">
        <v>6659</v>
      </c>
      <c r="D347" t="s">
        <v>113</v>
      </c>
      <c r="E347" t="s">
        <v>1673</v>
      </c>
      <c r="F347" t="s">
        <v>1674</v>
      </c>
      <c r="G347" t="s">
        <v>6660</v>
      </c>
      <c r="H347" s="2">
        <v>287.3</v>
      </c>
      <c r="I347" s="2">
        <f>Tabla3[[#This Row],[TOTAL]]-Tabla3[[#This Row],[BASE_IMPONIBLE]]</f>
        <v>60.329999999999984</v>
      </c>
      <c r="J347" s="2">
        <v>347.63</v>
      </c>
      <c r="K347" t="s">
        <v>35</v>
      </c>
      <c r="M347"/>
    </row>
    <row r="348" spans="1:13" x14ac:dyDescent="0.25">
      <c r="A348" t="s">
        <v>6661</v>
      </c>
      <c r="B348" s="1">
        <v>42787</v>
      </c>
      <c r="C348" t="s">
        <v>6662</v>
      </c>
      <c r="D348" t="s">
        <v>113</v>
      </c>
      <c r="E348" t="s">
        <v>1673</v>
      </c>
      <c r="F348" t="s">
        <v>1674</v>
      </c>
      <c r="G348" t="s">
        <v>6663</v>
      </c>
      <c r="H348" s="2">
        <v>454.33</v>
      </c>
      <c r="I348" s="2">
        <f>Tabla3[[#This Row],[TOTAL]]-Tabla3[[#This Row],[BASE_IMPONIBLE]]</f>
        <v>95.410000000000025</v>
      </c>
      <c r="J348" s="2">
        <v>549.74</v>
      </c>
      <c r="K348" t="s">
        <v>35</v>
      </c>
      <c r="M348"/>
    </row>
    <row r="349" spans="1:13" x14ac:dyDescent="0.25">
      <c r="A349" t="s">
        <v>6053</v>
      </c>
      <c r="B349" s="1">
        <v>42828</v>
      </c>
      <c r="C349" t="s">
        <v>6054</v>
      </c>
      <c r="D349" t="s">
        <v>999</v>
      </c>
      <c r="E349" t="s">
        <v>6055</v>
      </c>
      <c r="F349" t="s">
        <v>6056</v>
      </c>
      <c r="G349" t="s">
        <v>6057</v>
      </c>
      <c r="H349" s="2">
        <v>67.7</v>
      </c>
      <c r="I349" s="2">
        <f>Tabla3[[#This Row],[TOTAL]]-Tabla3[[#This Row],[BASE_IMPONIBLE]]</f>
        <v>14.219999999999999</v>
      </c>
      <c r="J349" s="2">
        <v>81.92</v>
      </c>
      <c r="K349" t="s">
        <v>35</v>
      </c>
      <c r="M349"/>
    </row>
    <row r="350" spans="1:13" x14ac:dyDescent="0.25">
      <c r="A350" t="s">
        <v>1311</v>
      </c>
      <c r="B350" s="1">
        <v>43066</v>
      </c>
      <c r="C350" t="s">
        <v>1312</v>
      </c>
      <c r="D350" t="s">
        <v>1313</v>
      </c>
      <c r="E350" t="s">
        <v>1314</v>
      </c>
      <c r="F350" t="s">
        <v>1315</v>
      </c>
      <c r="G350" t="s">
        <v>1316</v>
      </c>
      <c r="H350" s="2">
        <v>3600</v>
      </c>
      <c r="I350" s="2">
        <f>Tabla3[[#This Row],[TOTAL]]-Tabla3[[#This Row],[BASE_IMPONIBLE]]</f>
        <v>0</v>
      </c>
      <c r="J350" s="2">
        <v>3600</v>
      </c>
      <c r="K350" t="s">
        <v>35</v>
      </c>
      <c r="M350"/>
    </row>
    <row r="351" spans="1:13" x14ac:dyDescent="0.25">
      <c r="A351" t="s">
        <v>1585</v>
      </c>
      <c r="B351" s="1">
        <v>43063</v>
      </c>
      <c r="C351" t="s">
        <v>1586</v>
      </c>
      <c r="D351" t="s">
        <v>133</v>
      </c>
      <c r="E351" t="s">
        <v>1314</v>
      </c>
      <c r="F351" t="s">
        <v>1315</v>
      </c>
      <c r="G351" t="s">
        <v>1587</v>
      </c>
      <c r="H351" s="2">
        <v>27.2</v>
      </c>
      <c r="I351" s="2">
        <f>Tabla3[[#This Row],[TOTAL]]-Tabla3[[#This Row],[BASE_IMPONIBLE]]</f>
        <v>5.7099999999999973</v>
      </c>
      <c r="J351" s="2">
        <v>32.909999999999997</v>
      </c>
      <c r="K351" t="s">
        <v>35</v>
      </c>
      <c r="M351"/>
    </row>
    <row r="352" spans="1:13" x14ac:dyDescent="0.25">
      <c r="A352" t="s">
        <v>3170</v>
      </c>
      <c r="B352" s="1">
        <v>42992</v>
      </c>
      <c r="C352" t="s">
        <v>3171</v>
      </c>
      <c r="D352" t="s">
        <v>418</v>
      </c>
      <c r="E352" t="s">
        <v>1314</v>
      </c>
      <c r="F352" t="s">
        <v>1315</v>
      </c>
      <c r="G352" t="s">
        <v>3172</v>
      </c>
      <c r="H352" s="2">
        <v>339</v>
      </c>
      <c r="I352" s="2">
        <f>Tabla3[[#This Row],[TOTAL]]-Tabla3[[#This Row],[BASE_IMPONIBLE]]</f>
        <v>71.19</v>
      </c>
      <c r="J352" s="2">
        <v>410.19</v>
      </c>
      <c r="K352" t="s">
        <v>15</v>
      </c>
      <c r="M352"/>
    </row>
    <row r="353" spans="1:13" x14ac:dyDescent="0.25">
      <c r="A353" t="s">
        <v>3238</v>
      </c>
      <c r="B353" s="1">
        <v>42992</v>
      </c>
      <c r="C353" t="s">
        <v>3239</v>
      </c>
      <c r="D353" t="s">
        <v>418</v>
      </c>
      <c r="E353" t="s">
        <v>1314</v>
      </c>
      <c r="F353" t="s">
        <v>1315</v>
      </c>
      <c r="G353" t="s">
        <v>3240</v>
      </c>
      <c r="H353" s="2">
        <v>1139.9000000000001</v>
      </c>
      <c r="I353" s="2">
        <f>Tabla3[[#This Row],[TOTAL]]-Tabla3[[#This Row],[BASE_IMPONIBLE]]</f>
        <v>239.37999999999988</v>
      </c>
      <c r="J353" s="2">
        <v>1379.28</v>
      </c>
      <c r="K353" t="s">
        <v>35</v>
      </c>
      <c r="M353"/>
    </row>
    <row r="354" spans="1:13" x14ac:dyDescent="0.25">
      <c r="A354" t="s">
        <v>4329</v>
      </c>
      <c r="B354" s="1">
        <v>42921</v>
      </c>
      <c r="C354" t="s">
        <v>4330</v>
      </c>
      <c r="D354" t="s">
        <v>418</v>
      </c>
      <c r="E354" t="s">
        <v>1314</v>
      </c>
      <c r="F354" t="s">
        <v>1315</v>
      </c>
      <c r="G354" t="s">
        <v>4331</v>
      </c>
      <c r="H354" s="2">
        <v>84.36</v>
      </c>
      <c r="I354" s="2">
        <f>Tabla3[[#This Row],[TOTAL]]-Tabla3[[#This Row],[BASE_IMPONIBLE]]</f>
        <v>17.72</v>
      </c>
      <c r="J354" s="2">
        <v>102.08</v>
      </c>
      <c r="K354" t="s">
        <v>35</v>
      </c>
      <c r="M354"/>
    </row>
    <row r="355" spans="1:13" x14ac:dyDescent="0.25">
      <c r="A355" t="s">
        <v>5825</v>
      </c>
      <c r="B355" s="1">
        <v>42835</v>
      </c>
      <c r="C355" t="s">
        <v>5826</v>
      </c>
      <c r="D355" t="s">
        <v>3915</v>
      </c>
      <c r="E355" t="s">
        <v>1314</v>
      </c>
      <c r="F355" t="s">
        <v>1315</v>
      </c>
      <c r="G355" t="s">
        <v>5827</v>
      </c>
      <c r="H355" s="2">
        <v>2815.09</v>
      </c>
      <c r="I355" s="2">
        <f>Tabla3[[#This Row],[TOTAL]]-Tabla3[[#This Row],[BASE_IMPONIBLE]]</f>
        <v>591.17000000000007</v>
      </c>
      <c r="J355" s="2">
        <v>3406.26</v>
      </c>
      <c r="K355" t="s">
        <v>15</v>
      </c>
      <c r="M355"/>
    </row>
    <row r="356" spans="1:13" x14ac:dyDescent="0.25">
      <c r="A356" t="s">
        <v>6002</v>
      </c>
      <c r="B356" s="1">
        <v>42825</v>
      </c>
      <c r="C356" t="s">
        <v>6003</v>
      </c>
      <c r="D356" t="s">
        <v>395</v>
      </c>
      <c r="E356" t="s">
        <v>1314</v>
      </c>
      <c r="F356" t="s">
        <v>1315</v>
      </c>
      <c r="G356" t="s">
        <v>6004</v>
      </c>
      <c r="H356" s="2">
        <v>65.89</v>
      </c>
      <c r="I356" s="2">
        <f>Tabla3[[#This Row],[TOTAL]]-Tabla3[[#This Row],[BASE_IMPONIBLE]]</f>
        <v>13.840000000000003</v>
      </c>
      <c r="J356" s="2">
        <v>79.73</v>
      </c>
      <c r="K356" t="s">
        <v>35</v>
      </c>
      <c r="M356"/>
    </row>
    <row r="357" spans="1:13" x14ac:dyDescent="0.25">
      <c r="A357" t="s">
        <v>6005</v>
      </c>
      <c r="B357" s="1">
        <v>42825</v>
      </c>
      <c r="C357" t="s">
        <v>6006</v>
      </c>
      <c r="D357" t="s">
        <v>395</v>
      </c>
      <c r="E357" t="s">
        <v>1314</v>
      </c>
      <c r="F357" t="s">
        <v>1315</v>
      </c>
      <c r="G357" t="s">
        <v>6007</v>
      </c>
      <c r="H357" s="2">
        <v>483.4</v>
      </c>
      <c r="I357" s="2">
        <f>Tabla3[[#This Row],[TOTAL]]-Tabla3[[#This Row],[BASE_IMPONIBLE]]</f>
        <v>101.50999999999999</v>
      </c>
      <c r="J357" s="2">
        <v>584.91</v>
      </c>
      <c r="K357" t="s">
        <v>35</v>
      </c>
      <c r="M357"/>
    </row>
    <row r="358" spans="1:13" x14ac:dyDescent="0.25">
      <c r="A358" t="s">
        <v>6186</v>
      </c>
      <c r="B358" s="1">
        <v>42821</v>
      </c>
      <c r="C358" t="s">
        <v>6187</v>
      </c>
      <c r="D358" t="s">
        <v>3665</v>
      </c>
      <c r="E358" t="s">
        <v>1314</v>
      </c>
      <c r="F358" t="s">
        <v>1315</v>
      </c>
      <c r="G358" t="s">
        <v>6188</v>
      </c>
      <c r="H358" s="2">
        <v>70.31</v>
      </c>
      <c r="I358" s="2">
        <f>Tabla3[[#This Row],[TOTAL]]-Tabla3[[#This Row],[BASE_IMPONIBLE]]</f>
        <v>0</v>
      </c>
      <c r="J358" s="2">
        <v>70.31</v>
      </c>
      <c r="K358" t="s">
        <v>35</v>
      </c>
      <c r="M358"/>
    </row>
    <row r="359" spans="1:13" x14ac:dyDescent="0.25">
      <c r="A359" t="s">
        <v>6189</v>
      </c>
      <c r="B359" s="1">
        <v>42821</v>
      </c>
      <c r="C359" t="s">
        <v>6190</v>
      </c>
      <c r="D359" t="s">
        <v>3665</v>
      </c>
      <c r="E359" t="s">
        <v>1314</v>
      </c>
      <c r="F359" t="s">
        <v>1315</v>
      </c>
      <c r="G359" t="s">
        <v>6191</v>
      </c>
      <c r="H359" s="2">
        <v>24.31</v>
      </c>
      <c r="I359" s="2">
        <f>Tabla3[[#This Row],[TOTAL]]-Tabla3[[#This Row],[BASE_IMPONIBLE]]</f>
        <v>0</v>
      </c>
      <c r="J359" s="2">
        <v>24.31</v>
      </c>
      <c r="K359" t="s">
        <v>35</v>
      </c>
      <c r="M359"/>
    </row>
    <row r="360" spans="1:13" x14ac:dyDescent="0.25">
      <c r="A360" t="s">
        <v>6314</v>
      </c>
      <c r="B360" s="1">
        <v>42814</v>
      </c>
      <c r="C360" t="s">
        <v>6315</v>
      </c>
      <c r="D360" t="s">
        <v>133</v>
      </c>
      <c r="E360" t="s">
        <v>1314</v>
      </c>
      <c r="F360" t="s">
        <v>1315</v>
      </c>
      <c r="G360" t="s">
        <v>6316</v>
      </c>
      <c r="H360" s="2">
        <v>27.2</v>
      </c>
      <c r="I360" s="2">
        <f>Tabla3[[#This Row],[TOTAL]]-Tabla3[[#This Row],[BASE_IMPONIBLE]]</f>
        <v>5.7099999999999973</v>
      </c>
      <c r="J360" s="2">
        <v>32.909999999999997</v>
      </c>
      <c r="K360" t="s">
        <v>35</v>
      </c>
      <c r="M360"/>
    </row>
    <row r="361" spans="1:13" x14ac:dyDescent="0.25">
      <c r="A361" t="s">
        <v>6643</v>
      </c>
      <c r="B361" s="1">
        <v>42787</v>
      </c>
      <c r="C361" t="s">
        <v>6644</v>
      </c>
      <c r="D361" t="s">
        <v>418</v>
      </c>
      <c r="E361" t="s">
        <v>1314</v>
      </c>
      <c r="F361" t="s">
        <v>1315</v>
      </c>
      <c r="G361" t="s">
        <v>6645</v>
      </c>
      <c r="H361" s="2">
        <v>84.36</v>
      </c>
      <c r="I361" s="2">
        <f>Tabla3[[#This Row],[TOTAL]]-Tabla3[[#This Row],[BASE_IMPONIBLE]]</f>
        <v>17.72</v>
      </c>
      <c r="J361" s="2">
        <v>102.08</v>
      </c>
      <c r="K361" t="s">
        <v>35</v>
      </c>
      <c r="M361"/>
    </row>
    <row r="362" spans="1:13" x14ac:dyDescent="0.25">
      <c r="A362" t="s">
        <v>6792</v>
      </c>
      <c r="B362" s="1">
        <v>42809</v>
      </c>
      <c r="C362" t="s">
        <v>6793</v>
      </c>
      <c r="D362" t="s">
        <v>723</v>
      </c>
      <c r="E362" t="s">
        <v>1314</v>
      </c>
      <c r="F362" t="s">
        <v>1315</v>
      </c>
      <c r="G362" t="s">
        <v>6794</v>
      </c>
      <c r="H362" s="2">
        <v>349.69</v>
      </c>
      <c r="I362" s="2">
        <f>Tabla3[[#This Row],[TOTAL]]-Tabla3[[#This Row],[BASE_IMPONIBLE]]</f>
        <v>0</v>
      </c>
      <c r="J362" s="2">
        <v>349.69</v>
      </c>
      <c r="K362" t="s">
        <v>35</v>
      </c>
      <c r="M362"/>
    </row>
    <row r="363" spans="1:13" x14ac:dyDescent="0.25">
      <c r="A363" t="s">
        <v>5094</v>
      </c>
      <c r="B363" s="1">
        <v>42892</v>
      </c>
      <c r="C363" t="s">
        <v>5095</v>
      </c>
      <c r="D363" t="s">
        <v>189</v>
      </c>
      <c r="E363" t="s">
        <v>5096</v>
      </c>
      <c r="F363" t="s">
        <v>5097</v>
      </c>
      <c r="G363" t="s">
        <v>5098</v>
      </c>
      <c r="H363" s="2">
        <v>2270</v>
      </c>
      <c r="I363" s="2">
        <f>Tabla3[[#This Row],[TOTAL]]-Tabla3[[#This Row],[BASE_IMPONIBLE]]</f>
        <v>476.69999999999982</v>
      </c>
      <c r="J363" s="2">
        <v>2746.7</v>
      </c>
      <c r="K363" t="s">
        <v>15</v>
      </c>
      <c r="M363"/>
    </row>
    <row r="364" spans="1:13" x14ac:dyDescent="0.25">
      <c r="A364" t="s">
        <v>5099</v>
      </c>
      <c r="B364" s="1">
        <v>42892</v>
      </c>
      <c r="C364" t="s">
        <v>5100</v>
      </c>
      <c r="D364" t="s">
        <v>189</v>
      </c>
      <c r="E364" t="s">
        <v>5096</v>
      </c>
      <c r="F364" t="s">
        <v>5097</v>
      </c>
      <c r="G364" t="s">
        <v>5101</v>
      </c>
      <c r="H364" s="2">
        <v>1290</v>
      </c>
      <c r="I364" s="2">
        <f>Tabla3[[#This Row],[TOTAL]]-Tabla3[[#This Row],[BASE_IMPONIBLE]]</f>
        <v>270.90000000000009</v>
      </c>
      <c r="J364" s="2">
        <v>1560.9</v>
      </c>
      <c r="K364" t="s">
        <v>15</v>
      </c>
      <c r="M364"/>
    </row>
    <row r="365" spans="1:13" x14ac:dyDescent="0.25">
      <c r="A365" t="s">
        <v>5105</v>
      </c>
      <c r="B365" s="1">
        <v>42892</v>
      </c>
      <c r="C365" t="s">
        <v>5106</v>
      </c>
      <c r="D365" t="s">
        <v>189</v>
      </c>
      <c r="E365" t="s">
        <v>5096</v>
      </c>
      <c r="F365" t="s">
        <v>5097</v>
      </c>
      <c r="G365" t="s">
        <v>5107</v>
      </c>
      <c r="H365" s="2">
        <v>1859</v>
      </c>
      <c r="I365" s="2">
        <f>Tabla3[[#This Row],[TOTAL]]-Tabla3[[#This Row],[BASE_IMPONIBLE]]</f>
        <v>390.38999999999987</v>
      </c>
      <c r="J365" s="2">
        <v>2249.39</v>
      </c>
      <c r="K365" t="s">
        <v>35</v>
      </c>
      <c r="M365"/>
    </row>
    <row r="366" spans="1:13" x14ac:dyDescent="0.25">
      <c r="A366" t="s">
        <v>427</v>
      </c>
      <c r="B366" s="1">
        <v>43100</v>
      </c>
      <c r="C366" t="s">
        <v>428</v>
      </c>
      <c r="D366" t="s">
        <v>18</v>
      </c>
      <c r="E366" t="s">
        <v>429</v>
      </c>
      <c r="F366" t="s">
        <v>430</v>
      </c>
      <c r="G366" t="s">
        <v>431</v>
      </c>
      <c r="H366" s="2">
        <v>125</v>
      </c>
      <c r="I366" s="2">
        <f>Tabla3[[#This Row],[TOTAL]]-Tabla3[[#This Row],[BASE_IMPONIBLE]]</f>
        <v>26.25</v>
      </c>
      <c r="J366" s="2">
        <v>151.25</v>
      </c>
      <c r="K366" t="s">
        <v>15</v>
      </c>
      <c r="M366"/>
    </row>
    <row r="367" spans="1:13" x14ac:dyDescent="0.25">
      <c r="A367" t="s">
        <v>1818</v>
      </c>
      <c r="B367" s="1">
        <v>43060</v>
      </c>
      <c r="C367" t="s">
        <v>11</v>
      </c>
      <c r="D367" t="s">
        <v>18</v>
      </c>
      <c r="E367" t="s">
        <v>429</v>
      </c>
      <c r="F367" t="s">
        <v>430</v>
      </c>
      <c r="G367" t="s">
        <v>1819</v>
      </c>
      <c r="H367" s="2">
        <v>490</v>
      </c>
      <c r="I367" s="2">
        <f>Tabla3[[#This Row],[TOTAL]]-Tabla3[[#This Row],[BASE_IMPONIBLE]]</f>
        <v>102.89999999999998</v>
      </c>
      <c r="J367" s="2">
        <v>592.9</v>
      </c>
      <c r="K367" t="s">
        <v>15</v>
      </c>
      <c r="M367"/>
    </row>
    <row r="368" spans="1:13" x14ac:dyDescent="0.25">
      <c r="A368" t="s">
        <v>5828</v>
      </c>
      <c r="B368" s="1">
        <v>42835</v>
      </c>
      <c r="C368" t="s">
        <v>5829</v>
      </c>
      <c r="D368" t="s">
        <v>224</v>
      </c>
      <c r="E368" t="s">
        <v>5830</v>
      </c>
      <c r="F368" t="s">
        <v>5831</v>
      </c>
      <c r="G368" t="s">
        <v>5832</v>
      </c>
      <c r="H368" s="2">
        <v>10500</v>
      </c>
      <c r="I368" s="2">
        <f>Tabla3[[#This Row],[TOTAL]]-Tabla3[[#This Row],[BASE_IMPONIBLE]]</f>
        <v>2205</v>
      </c>
      <c r="J368" s="2">
        <v>12705</v>
      </c>
      <c r="K368" t="s">
        <v>15</v>
      </c>
      <c r="M368"/>
    </row>
    <row r="369" spans="1:13" x14ac:dyDescent="0.25">
      <c r="A369" t="s">
        <v>90</v>
      </c>
      <c r="B369" s="1">
        <v>43100</v>
      </c>
      <c r="C369" t="s">
        <v>91</v>
      </c>
      <c r="D369" t="s">
        <v>76</v>
      </c>
      <c r="E369" t="s">
        <v>92</v>
      </c>
      <c r="F369" t="s">
        <v>93</v>
      </c>
      <c r="G369" t="s">
        <v>94</v>
      </c>
      <c r="H369" s="2">
        <v>197.91</v>
      </c>
      <c r="I369" s="2">
        <f>Tabla3[[#This Row],[TOTAL]]-Tabla3[[#This Row],[BASE_IMPONIBLE]]</f>
        <v>0</v>
      </c>
      <c r="J369" s="2">
        <v>197.91</v>
      </c>
      <c r="K369" t="s">
        <v>15</v>
      </c>
      <c r="M369"/>
    </row>
    <row r="370" spans="1:13" x14ac:dyDescent="0.25">
      <c r="A370" t="s">
        <v>95</v>
      </c>
      <c r="B370" s="1">
        <v>43100</v>
      </c>
      <c r="C370" t="s">
        <v>96</v>
      </c>
      <c r="D370" t="s">
        <v>76</v>
      </c>
      <c r="E370" t="s">
        <v>92</v>
      </c>
      <c r="F370" t="s">
        <v>93</v>
      </c>
      <c r="G370" t="s">
        <v>97</v>
      </c>
      <c r="H370" s="2">
        <v>197.91</v>
      </c>
      <c r="I370" s="2">
        <f>Tabla3[[#This Row],[TOTAL]]-Tabla3[[#This Row],[BASE_IMPONIBLE]]</f>
        <v>0</v>
      </c>
      <c r="J370" s="2">
        <v>197.91</v>
      </c>
      <c r="K370" t="s">
        <v>15</v>
      </c>
      <c r="M370"/>
    </row>
    <row r="371" spans="1:13" x14ac:dyDescent="0.25">
      <c r="A371" t="s">
        <v>98</v>
      </c>
      <c r="B371" s="1">
        <v>43100</v>
      </c>
      <c r="C371" t="s">
        <v>99</v>
      </c>
      <c r="D371" t="s">
        <v>76</v>
      </c>
      <c r="E371" t="s">
        <v>92</v>
      </c>
      <c r="F371" t="s">
        <v>93</v>
      </c>
      <c r="G371" t="s">
        <v>100</v>
      </c>
      <c r="H371" s="2">
        <v>263.88</v>
      </c>
      <c r="I371" s="2">
        <f>Tabla3[[#This Row],[TOTAL]]-Tabla3[[#This Row],[BASE_IMPONIBLE]]</f>
        <v>0</v>
      </c>
      <c r="J371" s="2">
        <v>263.88</v>
      </c>
      <c r="K371" t="s">
        <v>15</v>
      </c>
      <c r="M371"/>
    </row>
    <row r="372" spans="1:13" x14ac:dyDescent="0.25">
      <c r="A372" t="s">
        <v>101</v>
      </c>
      <c r="B372" s="1">
        <v>43100</v>
      </c>
      <c r="C372" t="s">
        <v>102</v>
      </c>
      <c r="D372" t="s">
        <v>76</v>
      </c>
      <c r="E372" t="s">
        <v>92</v>
      </c>
      <c r="F372" t="s">
        <v>93</v>
      </c>
      <c r="G372" t="s">
        <v>103</v>
      </c>
      <c r="H372" s="2">
        <v>263.88</v>
      </c>
      <c r="I372" s="2">
        <f>Tabla3[[#This Row],[TOTAL]]-Tabla3[[#This Row],[BASE_IMPONIBLE]]</f>
        <v>0</v>
      </c>
      <c r="J372" s="2">
        <v>263.88</v>
      </c>
      <c r="K372" t="s">
        <v>15</v>
      </c>
      <c r="M372"/>
    </row>
    <row r="373" spans="1:13" x14ac:dyDescent="0.25">
      <c r="A373" t="s">
        <v>1172</v>
      </c>
      <c r="B373" s="1">
        <v>43088</v>
      </c>
      <c r="C373" t="s">
        <v>1173</v>
      </c>
      <c r="D373" t="s">
        <v>353</v>
      </c>
      <c r="E373" t="s">
        <v>92</v>
      </c>
      <c r="F373" t="s">
        <v>93</v>
      </c>
      <c r="G373" t="s">
        <v>1174</v>
      </c>
      <c r="H373" s="2">
        <v>239.89</v>
      </c>
      <c r="I373" s="2">
        <f>Tabla3[[#This Row],[TOTAL]]-Tabla3[[#This Row],[BASE_IMPONIBLE]]</f>
        <v>23.990000000000009</v>
      </c>
      <c r="J373" s="2">
        <v>263.88</v>
      </c>
      <c r="K373" t="s">
        <v>15</v>
      </c>
      <c r="M373"/>
    </row>
    <row r="374" spans="1:13" x14ac:dyDescent="0.25">
      <c r="A374" t="s">
        <v>1175</v>
      </c>
      <c r="B374" s="1">
        <v>43088</v>
      </c>
      <c r="C374" t="s">
        <v>1176</v>
      </c>
      <c r="D374" t="s">
        <v>353</v>
      </c>
      <c r="E374" t="s">
        <v>92</v>
      </c>
      <c r="F374" t="s">
        <v>93</v>
      </c>
      <c r="G374" t="s">
        <v>1177</v>
      </c>
      <c r="H374" s="2">
        <v>59.97</v>
      </c>
      <c r="I374" s="2">
        <f>Tabla3[[#This Row],[TOTAL]]-Tabla3[[#This Row],[BASE_IMPONIBLE]]</f>
        <v>6</v>
      </c>
      <c r="J374" s="2">
        <v>65.97</v>
      </c>
      <c r="K374" t="s">
        <v>15</v>
      </c>
      <c r="M374"/>
    </row>
    <row r="375" spans="1:13" x14ac:dyDescent="0.25">
      <c r="A375" t="s">
        <v>1178</v>
      </c>
      <c r="B375" s="1">
        <v>43088</v>
      </c>
      <c r="C375" t="s">
        <v>1179</v>
      </c>
      <c r="D375" t="s">
        <v>353</v>
      </c>
      <c r="E375" t="s">
        <v>92</v>
      </c>
      <c r="F375" t="s">
        <v>93</v>
      </c>
      <c r="G375" t="s">
        <v>1180</v>
      </c>
      <c r="H375" s="2">
        <v>59.97</v>
      </c>
      <c r="I375" s="2">
        <f>Tabla3[[#This Row],[TOTAL]]-Tabla3[[#This Row],[BASE_IMPONIBLE]]</f>
        <v>6</v>
      </c>
      <c r="J375" s="2">
        <v>65.97</v>
      </c>
      <c r="K375" t="s">
        <v>15</v>
      </c>
      <c r="M375"/>
    </row>
    <row r="376" spans="1:13" x14ac:dyDescent="0.25">
      <c r="A376" t="s">
        <v>1181</v>
      </c>
      <c r="B376" s="1">
        <v>43088</v>
      </c>
      <c r="C376" t="s">
        <v>1182</v>
      </c>
      <c r="D376" t="s">
        <v>353</v>
      </c>
      <c r="E376" t="s">
        <v>92</v>
      </c>
      <c r="F376" t="s">
        <v>93</v>
      </c>
      <c r="G376" t="s">
        <v>1183</v>
      </c>
      <c r="H376" s="2">
        <v>59.97</v>
      </c>
      <c r="I376" s="2">
        <f>Tabla3[[#This Row],[TOTAL]]-Tabla3[[#This Row],[BASE_IMPONIBLE]]</f>
        <v>6</v>
      </c>
      <c r="J376" s="2">
        <v>65.97</v>
      </c>
      <c r="K376" t="s">
        <v>15</v>
      </c>
      <c r="M376"/>
    </row>
    <row r="377" spans="1:13" x14ac:dyDescent="0.25">
      <c r="A377" t="s">
        <v>1184</v>
      </c>
      <c r="B377" s="1">
        <v>43088</v>
      </c>
      <c r="C377" t="s">
        <v>1185</v>
      </c>
      <c r="D377" t="s">
        <v>353</v>
      </c>
      <c r="E377" t="s">
        <v>92</v>
      </c>
      <c r="F377" t="s">
        <v>93</v>
      </c>
      <c r="G377" t="s">
        <v>1186</v>
      </c>
      <c r="H377" s="2">
        <v>59.97</v>
      </c>
      <c r="I377" s="2">
        <f>Tabla3[[#This Row],[TOTAL]]-Tabla3[[#This Row],[BASE_IMPONIBLE]]</f>
        <v>6</v>
      </c>
      <c r="J377" s="2">
        <v>65.97</v>
      </c>
      <c r="K377" t="s">
        <v>15</v>
      </c>
      <c r="M377"/>
    </row>
    <row r="378" spans="1:13" x14ac:dyDescent="0.25">
      <c r="A378" t="s">
        <v>1736</v>
      </c>
      <c r="B378" s="1">
        <v>43060</v>
      </c>
      <c r="C378" t="s">
        <v>1737</v>
      </c>
      <c r="D378" t="s">
        <v>224</v>
      </c>
      <c r="E378" t="s">
        <v>92</v>
      </c>
      <c r="F378" t="s">
        <v>93</v>
      </c>
      <c r="G378" t="s">
        <v>1738</v>
      </c>
      <c r="H378" s="2">
        <v>59.97</v>
      </c>
      <c r="I378" s="2">
        <f>Tabla3[[#This Row],[TOTAL]]-Tabla3[[#This Row],[BASE_IMPONIBLE]]</f>
        <v>6</v>
      </c>
      <c r="J378" s="2">
        <v>65.97</v>
      </c>
      <c r="K378" t="s">
        <v>15</v>
      </c>
      <c r="M378"/>
    </row>
    <row r="379" spans="1:13" x14ac:dyDescent="0.25">
      <c r="A379" t="s">
        <v>1866</v>
      </c>
      <c r="B379" s="1">
        <v>43060</v>
      </c>
      <c r="C379" t="s">
        <v>1867</v>
      </c>
      <c r="D379" t="s">
        <v>167</v>
      </c>
      <c r="E379" t="s">
        <v>92</v>
      </c>
      <c r="F379" t="s">
        <v>93</v>
      </c>
      <c r="G379" t="s">
        <v>1868</v>
      </c>
      <c r="H379" s="2">
        <v>179.92</v>
      </c>
      <c r="I379" s="2">
        <f>Tabla3[[#This Row],[TOTAL]]-Tabla3[[#This Row],[BASE_IMPONIBLE]]</f>
        <v>17.990000000000009</v>
      </c>
      <c r="J379" s="2">
        <v>197.91</v>
      </c>
      <c r="K379" t="s">
        <v>15</v>
      </c>
      <c r="M379"/>
    </row>
    <row r="380" spans="1:13" x14ac:dyDescent="0.25">
      <c r="A380" t="s">
        <v>1869</v>
      </c>
      <c r="B380" s="1">
        <v>43060</v>
      </c>
      <c r="C380" t="s">
        <v>1870</v>
      </c>
      <c r="D380" t="s">
        <v>167</v>
      </c>
      <c r="E380" t="s">
        <v>92</v>
      </c>
      <c r="F380" t="s">
        <v>93</v>
      </c>
      <c r="G380" t="s">
        <v>1871</v>
      </c>
      <c r="H380" s="2">
        <v>239.89</v>
      </c>
      <c r="I380" s="2">
        <f>Tabla3[[#This Row],[TOTAL]]-Tabla3[[#This Row],[BASE_IMPONIBLE]]</f>
        <v>23.990000000000009</v>
      </c>
      <c r="J380" s="2">
        <v>263.88</v>
      </c>
      <c r="K380" t="s">
        <v>15</v>
      </c>
      <c r="M380"/>
    </row>
    <row r="381" spans="1:13" x14ac:dyDescent="0.25">
      <c r="A381" t="s">
        <v>1872</v>
      </c>
      <c r="B381" s="1">
        <v>43060</v>
      </c>
      <c r="C381" t="s">
        <v>1873</v>
      </c>
      <c r="D381" t="s">
        <v>167</v>
      </c>
      <c r="E381" t="s">
        <v>92</v>
      </c>
      <c r="F381" t="s">
        <v>93</v>
      </c>
      <c r="G381" t="s">
        <v>1874</v>
      </c>
      <c r="H381" s="2">
        <v>119.95</v>
      </c>
      <c r="I381" s="2">
        <f>Tabla3[[#This Row],[TOTAL]]-Tabla3[[#This Row],[BASE_IMPONIBLE]]</f>
        <v>11.999999999999986</v>
      </c>
      <c r="J381" s="2">
        <v>131.94999999999999</v>
      </c>
      <c r="K381" t="s">
        <v>15</v>
      </c>
      <c r="M381"/>
    </row>
    <row r="382" spans="1:13" x14ac:dyDescent="0.25">
      <c r="A382" t="s">
        <v>2623</v>
      </c>
      <c r="B382" s="1">
        <v>43025</v>
      </c>
      <c r="C382" t="s">
        <v>2624</v>
      </c>
      <c r="D382" t="s">
        <v>76</v>
      </c>
      <c r="E382" t="s">
        <v>92</v>
      </c>
      <c r="F382" t="s">
        <v>93</v>
      </c>
      <c r="G382" t="s">
        <v>2625</v>
      </c>
      <c r="H382" s="2">
        <v>131.94</v>
      </c>
      <c r="I382" s="2">
        <f>Tabla3[[#This Row],[TOTAL]]-Tabla3[[#This Row],[BASE_IMPONIBLE]]</f>
        <v>0</v>
      </c>
      <c r="J382" s="2">
        <v>131.94</v>
      </c>
      <c r="K382" t="s">
        <v>15</v>
      </c>
      <c r="M382"/>
    </row>
    <row r="383" spans="1:13" x14ac:dyDescent="0.25">
      <c r="A383" t="s">
        <v>2728</v>
      </c>
      <c r="B383" s="1">
        <v>43025</v>
      </c>
      <c r="C383" t="s">
        <v>2729</v>
      </c>
      <c r="D383" t="s">
        <v>236</v>
      </c>
      <c r="E383" t="s">
        <v>92</v>
      </c>
      <c r="F383" t="s">
        <v>93</v>
      </c>
      <c r="G383" t="s">
        <v>2730</v>
      </c>
      <c r="H383" s="2">
        <v>65.97</v>
      </c>
      <c r="I383" s="2">
        <f>Tabla3[[#This Row],[TOTAL]]-Tabla3[[#This Row],[BASE_IMPONIBLE]]</f>
        <v>0</v>
      </c>
      <c r="J383" s="2">
        <v>65.97</v>
      </c>
      <c r="K383" t="s">
        <v>15</v>
      </c>
      <c r="M383"/>
    </row>
    <row r="384" spans="1:13" x14ac:dyDescent="0.25">
      <c r="A384" t="s">
        <v>3297</v>
      </c>
      <c r="B384" s="1">
        <v>42990</v>
      </c>
      <c r="C384" t="s">
        <v>3298</v>
      </c>
      <c r="D384" t="s">
        <v>312</v>
      </c>
      <c r="E384" t="s">
        <v>92</v>
      </c>
      <c r="F384" t="s">
        <v>93</v>
      </c>
      <c r="G384" t="s">
        <v>3299</v>
      </c>
      <c r="H384" s="2">
        <v>65.97</v>
      </c>
      <c r="I384" s="2">
        <f>Tabla3[[#This Row],[TOTAL]]-Tabla3[[#This Row],[BASE_IMPONIBLE]]</f>
        <v>0</v>
      </c>
      <c r="J384" s="2">
        <v>65.97</v>
      </c>
      <c r="K384" t="s">
        <v>15</v>
      </c>
      <c r="M384"/>
    </row>
    <row r="385" spans="1:13" x14ac:dyDescent="0.25">
      <c r="A385" t="s">
        <v>3312</v>
      </c>
      <c r="B385" s="1">
        <v>42990</v>
      </c>
      <c r="C385" t="s">
        <v>3313</v>
      </c>
      <c r="D385" t="s">
        <v>312</v>
      </c>
      <c r="E385" t="s">
        <v>92</v>
      </c>
      <c r="F385" t="s">
        <v>93</v>
      </c>
      <c r="G385" t="s">
        <v>3314</v>
      </c>
      <c r="H385" s="2">
        <v>65.97</v>
      </c>
      <c r="I385" s="2">
        <f>Tabla3[[#This Row],[TOTAL]]-Tabla3[[#This Row],[BASE_IMPONIBLE]]</f>
        <v>0</v>
      </c>
      <c r="J385" s="2">
        <v>65.97</v>
      </c>
      <c r="K385" t="s">
        <v>15</v>
      </c>
      <c r="M385"/>
    </row>
    <row r="386" spans="1:13" x14ac:dyDescent="0.25">
      <c r="A386" t="s">
        <v>4011</v>
      </c>
      <c r="B386" s="1">
        <v>42929</v>
      </c>
      <c r="C386" t="s">
        <v>4012</v>
      </c>
      <c r="D386" t="s">
        <v>3024</v>
      </c>
      <c r="E386" t="s">
        <v>92</v>
      </c>
      <c r="F386" t="s">
        <v>93</v>
      </c>
      <c r="G386" t="s">
        <v>4013</v>
      </c>
      <c r="H386" s="2">
        <v>59.97</v>
      </c>
      <c r="I386" s="2">
        <f>Tabla3[[#This Row],[TOTAL]]-Tabla3[[#This Row],[BASE_IMPONIBLE]]</f>
        <v>6</v>
      </c>
      <c r="J386" s="2">
        <v>65.97</v>
      </c>
      <c r="K386" t="s">
        <v>15</v>
      </c>
      <c r="M386"/>
    </row>
    <row r="387" spans="1:13" x14ac:dyDescent="0.25">
      <c r="A387" t="s">
        <v>295</v>
      </c>
      <c r="B387" s="1">
        <v>42926</v>
      </c>
      <c r="C387" t="s">
        <v>4213</v>
      </c>
      <c r="D387" t="s">
        <v>76</v>
      </c>
      <c r="E387" t="s">
        <v>92</v>
      </c>
      <c r="F387" t="s">
        <v>93</v>
      </c>
      <c r="G387" t="s">
        <v>4214</v>
      </c>
      <c r="H387" s="2">
        <v>119.95</v>
      </c>
      <c r="I387" s="2">
        <f>Tabla3[[#This Row],[TOTAL]]-Tabla3[[#This Row],[BASE_IMPONIBLE]]</f>
        <v>11.999999999999986</v>
      </c>
      <c r="J387" s="2">
        <v>131.94999999999999</v>
      </c>
      <c r="K387" t="s">
        <v>15</v>
      </c>
      <c r="M387"/>
    </row>
    <row r="388" spans="1:13" x14ac:dyDescent="0.25">
      <c r="A388" t="s">
        <v>4215</v>
      </c>
      <c r="B388" s="1">
        <v>42926</v>
      </c>
      <c r="C388" t="s">
        <v>4216</v>
      </c>
      <c r="D388" t="s">
        <v>76</v>
      </c>
      <c r="E388" t="s">
        <v>92</v>
      </c>
      <c r="F388" t="s">
        <v>93</v>
      </c>
      <c r="G388" t="s">
        <v>4217</v>
      </c>
      <c r="H388" s="2">
        <v>119.95</v>
      </c>
      <c r="I388" s="2">
        <f>Tabla3[[#This Row],[TOTAL]]-Tabla3[[#This Row],[BASE_IMPONIBLE]]</f>
        <v>11.999999999999986</v>
      </c>
      <c r="J388" s="2">
        <v>131.94999999999999</v>
      </c>
      <c r="K388" t="s">
        <v>15</v>
      </c>
      <c r="M388"/>
    </row>
    <row r="389" spans="1:13" x14ac:dyDescent="0.25">
      <c r="A389" t="s">
        <v>4703</v>
      </c>
      <c r="B389" s="1">
        <v>42912</v>
      </c>
      <c r="C389" t="s">
        <v>4704</v>
      </c>
      <c r="D389" t="s">
        <v>76</v>
      </c>
      <c r="E389" t="s">
        <v>92</v>
      </c>
      <c r="F389" t="s">
        <v>93</v>
      </c>
      <c r="G389" t="s">
        <v>4705</v>
      </c>
      <c r="H389" s="2">
        <v>131.94</v>
      </c>
      <c r="I389" s="2">
        <f>Tabla3[[#This Row],[TOTAL]]-Tabla3[[#This Row],[BASE_IMPONIBLE]]</f>
        <v>0</v>
      </c>
      <c r="J389" s="2">
        <v>131.94</v>
      </c>
      <c r="K389" t="s">
        <v>15</v>
      </c>
      <c r="M389"/>
    </row>
    <row r="390" spans="1:13" x14ac:dyDescent="0.25">
      <c r="A390" t="s">
        <v>4709</v>
      </c>
      <c r="B390" s="1">
        <v>42899</v>
      </c>
      <c r="C390" t="s">
        <v>4710</v>
      </c>
      <c r="D390" t="s">
        <v>1279</v>
      </c>
      <c r="E390" t="s">
        <v>92</v>
      </c>
      <c r="F390" t="s">
        <v>93</v>
      </c>
      <c r="G390" t="s">
        <v>4711</v>
      </c>
      <c r="H390" s="2">
        <v>59.97</v>
      </c>
      <c r="I390" s="2">
        <f>Tabla3[[#This Row],[TOTAL]]-Tabla3[[#This Row],[BASE_IMPONIBLE]]</f>
        <v>6</v>
      </c>
      <c r="J390" s="2">
        <v>65.97</v>
      </c>
      <c r="K390" t="s">
        <v>15</v>
      </c>
      <c r="M390"/>
    </row>
    <row r="391" spans="1:13" x14ac:dyDescent="0.25">
      <c r="A391" t="s">
        <v>4830</v>
      </c>
      <c r="B391" s="1">
        <v>42895</v>
      </c>
      <c r="C391" t="s">
        <v>4831</v>
      </c>
      <c r="D391" t="s">
        <v>76</v>
      </c>
      <c r="E391" t="s">
        <v>92</v>
      </c>
      <c r="F391" t="s">
        <v>93</v>
      </c>
      <c r="G391" t="s">
        <v>4832</v>
      </c>
      <c r="H391" s="2">
        <v>131.94</v>
      </c>
      <c r="I391" s="2">
        <f>Tabla3[[#This Row],[TOTAL]]-Tabla3[[#This Row],[BASE_IMPONIBLE]]</f>
        <v>0</v>
      </c>
      <c r="J391" s="2">
        <v>131.94</v>
      </c>
      <c r="K391" t="s">
        <v>15</v>
      </c>
      <c r="M391"/>
    </row>
    <row r="392" spans="1:13" x14ac:dyDescent="0.25">
      <c r="A392" t="s">
        <v>4994</v>
      </c>
      <c r="B392" s="1">
        <v>42929</v>
      </c>
      <c r="C392" t="s">
        <v>4995</v>
      </c>
      <c r="D392" t="s">
        <v>264</v>
      </c>
      <c r="E392" t="s">
        <v>92</v>
      </c>
      <c r="F392" t="s">
        <v>93</v>
      </c>
      <c r="G392" t="s">
        <v>4996</v>
      </c>
      <c r="H392" s="2">
        <v>59.97</v>
      </c>
      <c r="I392" s="2">
        <f>Tabla3[[#This Row],[TOTAL]]-Tabla3[[#This Row],[BASE_IMPONIBLE]]</f>
        <v>6</v>
      </c>
      <c r="J392" s="2">
        <v>65.97</v>
      </c>
      <c r="K392" t="s">
        <v>15</v>
      </c>
      <c r="M392"/>
    </row>
    <row r="393" spans="1:13" x14ac:dyDescent="0.25">
      <c r="A393" t="s">
        <v>5249</v>
      </c>
      <c r="B393" s="1">
        <v>42867</v>
      </c>
      <c r="C393" t="s">
        <v>5250</v>
      </c>
      <c r="D393" t="s">
        <v>76</v>
      </c>
      <c r="E393" t="s">
        <v>92</v>
      </c>
      <c r="F393" t="s">
        <v>93</v>
      </c>
      <c r="G393" t="s">
        <v>5251</v>
      </c>
      <c r="H393" s="2">
        <v>299.86</v>
      </c>
      <c r="I393" s="2">
        <f>Tabla3[[#This Row],[TOTAL]]-Tabla3[[#This Row],[BASE_IMPONIBLE]]</f>
        <v>29.990000000000009</v>
      </c>
      <c r="J393" s="2">
        <v>329.85</v>
      </c>
      <c r="K393" t="s">
        <v>15</v>
      </c>
      <c r="M393"/>
    </row>
    <row r="394" spans="1:13" x14ac:dyDescent="0.25">
      <c r="A394" t="s">
        <v>5914</v>
      </c>
      <c r="B394" s="1">
        <v>42835</v>
      </c>
      <c r="C394" t="s">
        <v>5915</v>
      </c>
      <c r="D394" t="s">
        <v>76</v>
      </c>
      <c r="E394" t="s">
        <v>92</v>
      </c>
      <c r="F394" t="s">
        <v>93</v>
      </c>
      <c r="G394" t="s">
        <v>5916</v>
      </c>
      <c r="H394" s="2">
        <v>119.94</v>
      </c>
      <c r="I394" s="2">
        <f>Tabla3[[#This Row],[TOTAL]]-Tabla3[[#This Row],[BASE_IMPONIBLE]]</f>
        <v>11.990000000000009</v>
      </c>
      <c r="J394" s="2">
        <v>131.93</v>
      </c>
      <c r="K394" t="s">
        <v>15</v>
      </c>
      <c r="M394"/>
    </row>
    <row r="395" spans="1:13" x14ac:dyDescent="0.25">
      <c r="A395" t="s">
        <v>5965</v>
      </c>
      <c r="B395" s="1">
        <v>42828</v>
      </c>
      <c r="C395" t="s">
        <v>5966</v>
      </c>
      <c r="D395" t="s">
        <v>76</v>
      </c>
      <c r="E395" t="s">
        <v>92</v>
      </c>
      <c r="F395" t="s">
        <v>93</v>
      </c>
      <c r="G395" t="s">
        <v>5967</v>
      </c>
      <c r="H395" s="2">
        <v>131.94</v>
      </c>
      <c r="I395" s="2">
        <f>Tabla3[[#This Row],[TOTAL]]-Tabla3[[#This Row],[BASE_IMPONIBLE]]</f>
        <v>0</v>
      </c>
      <c r="J395" s="2">
        <v>131.94</v>
      </c>
      <c r="K395" t="s">
        <v>15</v>
      </c>
      <c r="M395"/>
    </row>
    <row r="396" spans="1:13" x14ac:dyDescent="0.25">
      <c r="A396" t="s">
        <v>6775</v>
      </c>
      <c r="B396" s="1">
        <v>42809</v>
      </c>
      <c r="C396" t="s">
        <v>6776</v>
      </c>
      <c r="D396" t="s">
        <v>76</v>
      </c>
      <c r="E396" t="s">
        <v>92</v>
      </c>
      <c r="F396" t="s">
        <v>93</v>
      </c>
      <c r="G396" t="s">
        <v>6777</v>
      </c>
      <c r="H396" s="2">
        <v>65.97</v>
      </c>
      <c r="I396" s="2">
        <f>Tabla3[[#This Row],[TOTAL]]-Tabla3[[#This Row],[BASE_IMPONIBLE]]</f>
        <v>0</v>
      </c>
      <c r="J396" s="2">
        <v>65.97</v>
      </c>
      <c r="K396" t="s">
        <v>15</v>
      </c>
      <c r="M396"/>
    </row>
    <row r="397" spans="1:13" x14ac:dyDescent="0.25">
      <c r="A397" t="s">
        <v>5869</v>
      </c>
      <c r="B397" s="1">
        <v>42835</v>
      </c>
      <c r="C397" t="s">
        <v>5870</v>
      </c>
      <c r="D397" t="s">
        <v>113</v>
      </c>
      <c r="E397" t="s">
        <v>5871</v>
      </c>
      <c r="F397" t="s">
        <v>5872</v>
      </c>
      <c r="G397" t="s">
        <v>5873</v>
      </c>
      <c r="H397" s="2">
        <v>308.60000000000002</v>
      </c>
      <c r="I397" s="2">
        <f>Tabla3[[#This Row],[TOTAL]]-Tabla3[[#This Row],[BASE_IMPONIBLE]]</f>
        <v>64.81</v>
      </c>
      <c r="J397" s="2">
        <v>373.41</v>
      </c>
      <c r="K397" t="s">
        <v>35</v>
      </c>
      <c r="M397"/>
    </row>
    <row r="398" spans="1:13" x14ac:dyDescent="0.25">
      <c r="A398" t="s">
        <v>247</v>
      </c>
      <c r="B398" s="1">
        <v>42972</v>
      </c>
      <c r="C398" t="s">
        <v>248</v>
      </c>
      <c r="D398" t="s">
        <v>52</v>
      </c>
      <c r="E398" t="s">
        <v>249</v>
      </c>
      <c r="F398" t="s">
        <v>250</v>
      </c>
      <c r="G398" t="s">
        <v>251</v>
      </c>
      <c r="H398" s="2">
        <v>-30.43</v>
      </c>
      <c r="I398" s="2">
        <f>Tabla3[[#This Row],[TOTAL]]-Tabla3[[#This Row],[BASE_IMPONIBLE]]</f>
        <v>0</v>
      </c>
      <c r="J398" s="2">
        <v>-30.43</v>
      </c>
      <c r="K398" t="s">
        <v>15</v>
      </c>
      <c r="M398"/>
    </row>
    <row r="399" spans="1:13" x14ac:dyDescent="0.25">
      <c r="A399" t="s">
        <v>553</v>
      </c>
      <c r="B399" s="1">
        <v>43100</v>
      </c>
      <c r="C399" t="s">
        <v>554</v>
      </c>
      <c r="D399" t="s">
        <v>511</v>
      </c>
      <c r="E399" t="s">
        <v>249</v>
      </c>
      <c r="F399" t="s">
        <v>250</v>
      </c>
      <c r="G399" t="s">
        <v>555</v>
      </c>
      <c r="H399" s="2">
        <v>217.33</v>
      </c>
      <c r="I399" s="2">
        <f>Tabla3[[#This Row],[TOTAL]]-Tabla3[[#This Row],[BASE_IMPONIBLE]]</f>
        <v>0</v>
      </c>
      <c r="J399" s="2">
        <v>217.33</v>
      </c>
      <c r="K399" t="s">
        <v>15</v>
      </c>
      <c r="M399"/>
    </row>
    <row r="400" spans="1:13" x14ac:dyDescent="0.25">
      <c r="A400" t="s">
        <v>247</v>
      </c>
      <c r="B400" s="1">
        <v>42972</v>
      </c>
      <c r="C400" t="s">
        <v>248</v>
      </c>
      <c r="D400" t="s">
        <v>52</v>
      </c>
      <c r="E400" t="s">
        <v>249</v>
      </c>
      <c r="F400" t="s">
        <v>250</v>
      </c>
      <c r="G400" t="s">
        <v>251</v>
      </c>
      <c r="H400" s="2">
        <v>60.85</v>
      </c>
      <c r="I400" s="2">
        <f>Tabla3[[#This Row],[TOTAL]]-Tabla3[[#This Row],[BASE_IMPONIBLE]]</f>
        <v>0</v>
      </c>
      <c r="J400" s="2">
        <v>60.85</v>
      </c>
      <c r="K400" t="s">
        <v>15</v>
      </c>
      <c r="M400"/>
    </row>
    <row r="401" spans="1:13" x14ac:dyDescent="0.25">
      <c r="A401" t="s">
        <v>6605</v>
      </c>
      <c r="B401" s="1">
        <v>42787</v>
      </c>
      <c r="C401" t="s">
        <v>6606</v>
      </c>
      <c r="D401" t="s">
        <v>511</v>
      </c>
      <c r="E401" t="s">
        <v>249</v>
      </c>
      <c r="F401" t="s">
        <v>250</v>
      </c>
      <c r="G401" t="s">
        <v>6607</v>
      </c>
      <c r="H401" s="2">
        <v>2607.91</v>
      </c>
      <c r="I401" s="2">
        <f>Tabla3[[#This Row],[TOTAL]]-Tabla3[[#This Row],[BASE_IMPONIBLE]]</f>
        <v>0</v>
      </c>
      <c r="J401" s="2">
        <v>2607.91</v>
      </c>
      <c r="K401" t="s">
        <v>35</v>
      </c>
      <c r="M401"/>
    </row>
    <row r="402" spans="1:13" x14ac:dyDescent="0.25">
      <c r="A402" t="s">
        <v>4631</v>
      </c>
      <c r="B402" s="1">
        <v>42906</v>
      </c>
      <c r="C402" t="s">
        <v>4632</v>
      </c>
      <c r="D402" t="s">
        <v>113</v>
      </c>
      <c r="E402" t="s">
        <v>4633</v>
      </c>
      <c r="F402" t="s">
        <v>4634</v>
      </c>
      <c r="G402" t="s">
        <v>4635</v>
      </c>
      <c r="H402" s="2">
        <v>142.15</v>
      </c>
      <c r="I402" s="2">
        <f>Tabla3[[#This Row],[TOTAL]]-Tabla3[[#This Row],[BASE_IMPONIBLE]]</f>
        <v>29.849999999999994</v>
      </c>
      <c r="J402" s="2">
        <v>172</v>
      </c>
      <c r="K402" t="s">
        <v>35</v>
      </c>
      <c r="M402"/>
    </row>
    <row r="403" spans="1:13" x14ac:dyDescent="0.25">
      <c r="A403" t="s">
        <v>449</v>
      </c>
      <c r="B403" s="1">
        <v>43100</v>
      </c>
      <c r="C403" t="s">
        <v>450</v>
      </c>
      <c r="D403" t="s">
        <v>52</v>
      </c>
      <c r="E403" t="s">
        <v>451</v>
      </c>
      <c r="F403" t="s">
        <v>452</v>
      </c>
      <c r="G403" t="s">
        <v>453</v>
      </c>
      <c r="H403" s="2">
        <v>32.5</v>
      </c>
      <c r="I403" s="2">
        <f>Tabla3[[#This Row],[TOTAL]]-Tabla3[[#This Row],[BASE_IMPONIBLE]]</f>
        <v>6.8299999999999983</v>
      </c>
      <c r="J403" s="2">
        <v>39.33</v>
      </c>
      <c r="K403" t="s">
        <v>35</v>
      </c>
      <c r="M403"/>
    </row>
    <row r="404" spans="1:13" x14ac:dyDescent="0.25">
      <c r="A404" t="s">
        <v>449</v>
      </c>
      <c r="B404" s="1">
        <v>43100</v>
      </c>
      <c r="C404" t="s">
        <v>450</v>
      </c>
      <c r="D404" t="s">
        <v>52</v>
      </c>
      <c r="E404" t="s">
        <v>451</v>
      </c>
      <c r="F404" t="s">
        <v>452</v>
      </c>
      <c r="G404" t="s">
        <v>453</v>
      </c>
      <c r="H404" s="2">
        <v>250</v>
      </c>
      <c r="I404" s="2">
        <f>Tabla3[[#This Row],[TOTAL]]-Tabla3[[#This Row],[BASE_IMPONIBLE]]</f>
        <v>10</v>
      </c>
      <c r="J404" s="2">
        <v>260</v>
      </c>
      <c r="K404" t="s">
        <v>35</v>
      </c>
      <c r="M404"/>
    </row>
    <row r="405" spans="1:13" x14ac:dyDescent="0.25">
      <c r="A405" t="s">
        <v>977</v>
      </c>
      <c r="B405" s="1">
        <v>43089</v>
      </c>
      <c r="C405" t="s">
        <v>978</v>
      </c>
      <c r="D405" t="s">
        <v>979</v>
      </c>
      <c r="E405" t="s">
        <v>980</v>
      </c>
      <c r="F405" t="s">
        <v>981</v>
      </c>
      <c r="G405" t="s">
        <v>982</v>
      </c>
      <c r="H405" s="2">
        <v>127.3</v>
      </c>
      <c r="I405" s="2">
        <f>Tabla3[[#This Row],[TOTAL]]-Tabla3[[#This Row],[BASE_IMPONIBLE]]</f>
        <v>0</v>
      </c>
      <c r="J405" s="2">
        <v>127.3</v>
      </c>
      <c r="K405" t="s">
        <v>35</v>
      </c>
      <c r="M405"/>
    </row>
    <row r="406" spans="1:13" x14ac:dyDescent="0.25">
      <c r="A406" t="s">
        <v>1447</v>
      </c>
      <c r="B406" s="1">
        <v>43062</v>
      </c>
      <c r="C406" t="s">
        <v>1448</v>
      </c>
      <c r="D406" t="s">
        <v>1449</v>
      </c>
      <c r="E406" t="s">
        <v>980</v>
      </c>
      <c r="F406" t="s">
        <v>981</v>
      </c>
      <c r="G406" t="s">
        <v>1450</v>
      </c>
      <c r="H406" s="2">
        <v>7.07</v>
      </c>
      <c r="I406" s="2">
        <f>Tabla3[[#This Row],[TOTAL]]-Tabla3[[#This Row],[BASE_IMPONIBLE]]</f>
        <v>1.4800000000000004</v>
      </c>
      <c r="J406" s="2">
        <v>8.5500000000000007</v>
      </c>
      <c r="K406" t="s">
        <v>15</v>
      </c>
      <c r="M406"/>
    </row>
    <row r="407" spans="1:13" x14ac:dyDescent="0.25">
      <c r="A407" t="s">
        <v>1625</v>
      </c>
      <c r="B407" s="1">
        <v>43063</v>
      </c>
      <c r="C407" t="s">
        <v>1626</v>
      </c>
      <c r="D407" t="s">
        <v>106</v>
      </c>
      <c r="E407" t="s">
        <v>980</v>
      </c>
      <c r="F407" t="s">
        <v>981</v>
      </c>
      <c r="G407" t="s">
        <v>1627</v>
      </c>
      <c r="H407" s="2">
        <v>0.79</v>
      </c>
      <c r="I407" s="2">
        <f>Tabla3[[#This Row],[TOTAL]]-Tabla3[[#This Row],[BASE_IMPONIBLE]]</f>
        <v>0.16999999999999993</v>
      </c>
      <c r="J407" s="2">
        <v>0.96</v>
      </c>
      <c r="K407" t="s">
        <v>35</v>
      </c>
      <c r="M407"/>
    </row>
    <row r="408" spans="1:13" x14ac:dyDescent="0.25">
      <c r="A408" t="s">
        <v>1668</v>
      </c>
      <c r="B408" s="1">
        <v>43063</v>
      </c>
      <c r="C408" t="s">
        <v>1669</v>
      </c>
      <c r="D408" t="s">
        <v>113</v>
      </c>
      <c r="E408" t="s">
        <v>980</v>
      </c>
      <c r="F408" t="s">
        <v>981</v>
      </c>
      <c r="G408" t="s">
        <v>1670</v>
      </c>
      <c r="H408" s="2">
        <v>194.63</v>
      </c>
      <c r="I408" s="2">
        <f>Tabla3[[#This Row],[TOTAL]]-Tabla3[[#This Row],[BASE_IMPONIBLE]]</f>
        <v>40.870000000000005</v>
      </c>
      <c r="J408" s="2">
        <v>235.5</v>
      </c>
      <c r="K408" t="s">
        <v>35</v>
      </c>
      <c r="M408"/>
    </row>
    <row r="409" spans="1:13" x14ac:dyDescent="0.25">
      <c r="A409" t="s">
        <v>2212</v>
      </c>
      <c r="B409" s="1">
        <v>43045</v>
      </c>
      <c r="C409" t="s">
        <v>2213</v>
      </c>
      <c r="D409" t="s">
        <v>675</v>
      </c>
      <c r="E409" t="s">
        <v>980</v>
      </c>
      <c r="F409" t="s">
        <v>981</v>
      </c>
      <c r="H409" s="2">
        <v>9.92</v>
      </c>
      <c r="I409" s="2">
        <f>Tabla3[[#This Row],[TOTAL]]-Tabla3[[#This Row],[BASE_IMPONIBLE]]</f>
        <v>2.08</v>
      </c>
      <c r="J409" s="2">
        <v>12</v>
      </c>
      <c r="K409" t="s">
        <v>35</v>
      </c>
      <c r="M409"/>
    </row>
    <row r="410" spans="1:13" x14ac:dyDescent="0.25">
      <c r="A410" t="s">
        <v>2311</v>
      </c>
      <c r="B410" s="1">
        <v>43035</v>
      </c>
      <c r="C410" t="s">
        <v>2312</v>
      </c>
      <c r="D410" t="s">
        <v>445</v>
      </c>
      <c r="E410" t="s">
        <v>980</v>
      </c>
      <c r="F410" t="s">
        <v>981</v>
      </c>
      <c r="G410" t="s">
        <v>2313</v>
      </c>
      <c r="H410" s="2">
        <v>79.34</v>
      </c>
      <c r="I410" s="2">
        <f>Tabla3[[#This Row],[TOTAL]]-Tabla3[[#This Row],[BASE_IMPONIBLE]]</f>
        <v>16.659999999999997</v>
      </c>
      <c r="J410" s="2">
        <v>96</v>
      </c>
      <c r="K410" t="s">
        <v>15</v>
      </c>
      <c r="M410"/>
    </row>
    <row r="411" spans="1:13" x14ac:dyDescent="0.25">
      <c r="A411" t="s">
        <v>2314</v>
      </c>
      <c r="B411" s="1">
        <v>43035</v>
      </c>
      <c r="C411" t="s">
        <v>2315</v>
      </c>
      <c r="D411" t="s">
        <v>445</v>
      </c>
      <c r="E411" t="s">
        <v>980</v>
      </c>
      <c r="F411" t="s">
        <v>981</v>
      </c>
      <c r="G411" t="s">
        <v>2316</v>
      </c>
      <c r="H411" s="2">
        <v>18.5</v>
      </c>
      <c r="I411" s="2">
        <f>Tabla3[[#This Row],[TOTAL]]-Tabla3[[#This Row],[BASE_IMPONIBLE]]</f>
        <v>0</v>
      </c>
      <c r="J411" s="2">
        <v>18.5</v>
      </c>
      <c r="K411" t="s">
        <v>15</v>
      </c>
      <c r="M411"/>
    </row>
    <row r="412" spans="1:13" x14ac:dyDescent="0.25">
      <c r="A412" t="s">
        <v>2349</v>
      </c>
      <c r="B412" s="1">
        <v>43035</v>
      </c>
      <c r="C412" t="s">
        <v>2350</v>
      </c>
      <c r="D412" t="s">
        <v>1449</v>
      </c>
      <c r="E412" t="s">
        <v>980</v>
      </c>
      <c r="F412" t="s">
        <v>981</v>
      </c>
      <c r="G412" t="s">
        <v>1450</v>
      </c>
      <c r="H412" s="2">
        <v>8.5500000000000007</v>
      </c>
      <c r="I412" s="2">
        <f>Tabla3[[#This Row],[TOTAL]]-Tabla3[[#This Row],[BASE_IMPONIBLE]]</f>
        <v>0</v>
      </c>
      <c r="J412" s="2">
        <v>8.5500000000000007</v>
      </c>
      <c r="K412" t="s">
        <v>15</v>
      </c>
      <c r="M412"/>
    </row>
    <row r="413" spans="1:13" x14ac:dyDescent="0.25">
      <c r="A413" t="s">
        <v>2474</v>
      </c>
      <c r="B413" s="1">
        <v>43033</v>
      </c>
      <c r="C413" t="s">
        <v>2475</v>
      </c>
      <c r="D413" t="s">
        <v>113</v>
      </c>
      <c r="E413" t="s">
        <v>980</v>
      </c>
      <c r="F413" t="s">
        <v>981</v>
      </c>
      <c r="G413" t="s">
        <v>2476</v>
      </c>
      <c r="H413" s="2">
        <v>11.36</v>
      </c>
      <c r="I413" s="2">
        <f>Tabla3[[#This Row],[TOTAL]]-Tabla3[[#This Row],[BASE_IMPONIBLE]]</f>
        <v>2.3900000000000006</v>
      </c>
      <c r="J413" s="2">
        <v>13.75</v>
      </c>
      <c r="K413" t="s">
        <v>35</v>
      </c>
      <c r="M413"/>
    </row>
    <row r="414" spans="1:13" x14ac:dyDescent="0.25">
      <c r="A414" t="s">
        <v>3002</v>
      </c>
      <c r="B414" s="1">
        <v>43003</v>
      </c>
      <c r="C414" t="s">
        <v>3003</v>
      </c>
      <c r="D414" t="s">
        <v>675</v>
      </c>
      <c r="E414" t="s">
        <v>980</v>
      </c>
      <c r="F414" t="s">
        <v>981</v>
      </c>
      <c r="G414" t="s">
        <v>3004</v>
      </c>
      <c r="H414" s="2">
        <v>22.73</v>
      </c>
      <c r="I414" s="2">
        <f>Tabla3[[#This Row],[TOTAL]]-Tabla3[[#This Row],[BASE_IMPONIBLE]]</f>
        <v>4.7699999999999996</v>
      </c>
      <c r="J414" s="2">
        <v>27.5</v>
      </c>
      <c r="K414" t="s">
        <v>35</v>
      </c>
      <c r="M414"/>
    </row>
    <row r="415" spans="1:13" x14ac:dyDescent="0.25">
      <c r="A415" t="s">
        <v>3233</v>
      </c>
      <c r="B415" s="1">
        <v>42992</v>
      </c>
      <c r="C415" t="s">
        <v>3234</v>
      </c>
      <c r="D415" t="s">
        <v>113</v>
      </c>
      <c r="E415" t="s">
        <v>980</v>
      </c>
      <c r="F415" t="s">
        <v>981</v>
      </c>
      <c r="G415" t="s">
        <v>2476</v>
      </c>
      <c r="H415" s="2">
        <v>6.82</v>
      </c>
      <c r="I415" s="2">
        <f>Tabla3[[#This Row],[TOTAL]]-Tabla3[[#This Row],[BASE_IMPONIBLE]]</f>
        <v>1.4299999999999997</v>
      </c>
      <c r="J415" s="2">
        <v>8.25</v>
      </c>
      <c r="K415" t="s">
        <v>35</v>
      </c>
      <c r="M415"/>
    </row>
    <row r="416" spans="1:13" x14ac:dyDescent="0.25">
      <c r="A416" t="s">
        <v>3466</v>
      </c>
      <c r="B416" s="1">
        <v>42984</v>
      </c>
      <c r="C416" t="s">
        <v>3467</v>
      </c>
      <c r="D416" t="s">
        <v>445</v>
      </c>
      <c r="E416" t="s">
        <v>980</v>
      </c>
      <c r="F416" t="s">
        <v>981</v>
      </c>
      <c r="G416" t="s">
        <v>3468</v>
      </c>
      <c r="H416" s="2">
        <v>30.99</v>
      </c>
      <c r="I416" s="2">
        <f>Tabla3[[#This Row],[TOTAL]]-Tabla3[[#This Row],[BASE_IMPONIBLE]]</f>
        <v>6.5100000000000016</v>
      </c>
      <c r="J416" s="2">
        <v>37.5</v>
      </c>
      <c r="K416" t="s">
        <v>15</v>
      </c>
      <c r="M416"/>
    </row>
    <row r="417" spans="1:13" x14ac:dyDescent="0.25">
      <c r="A417" t="s">
        <v>4085</v>
      </c>
      <c r="B417" s="1">
        <v>42928</v>
      </c>
      <c r="C417" t="s">
        <v>4086</v>
      </c>
      <c r="D417" t="s">
        <v>113</v>
      </c>
      <c r="E417" t="s">
        <v>980</v>
      </c>
      <c r="F417" t="s">
        <v>981</v>
      </c>
      <c r="G417" t="s">
        <v>2476</v>
      </c>
      <c r="H417" s="2">
        <v>2.27</v>
      </c>
      <c r="I417" s="2">
        <f>Tabla3[[#This Row],[TOTAL]]-Tabla3[[#This Row],[BASE_IMPONIBLE]]</f>
        <v>0.48</v>
      </c>
      <c r="J417" s="2">
        <v>2.75</v>
      </c>
      <c r="K417" t="s">
        <v>35</v>
      </c>
      <c r="M417"/>
    </row>
    <row r="418" spans="1:13" x14ac:dyDescent="0.25">
      <c r="A418" t="s">
        <v>4404</v>
      </c>
      <c r="B418" s="1">
        <v>42912</v>
      </c>
      <c r="C418" t="s">
        <v>4405</v>
      </c>
      <c r="D418" t="s">
        <v>979</v>
      </c>
      <c r="E418" t="s">
        <v>980</v>
      </c>
      <c r="F418" t="s">
        <v>981</v>
      </c>
      <c r="G418" t="s">
        <v>4406</v>
      </c>
      <c r="H418" s="2">
        <v>304.13</v>
      </c>
      <c r="I418" s="2">
        <f>Tabla3[[#This Row],[TOTAL]]-Tabla3[[#This Row],[BASE_IMPONIBLE]]</f>
        <v>63.870000000000005</v>
      </c>
      <c r="J418" s="2">
        <v>368</v>
      </c>
      <c r="K418" t="s">
        <v>15</v>
      </c>
      <c r="M418"/>
    </row>
    <row r="419" spans="1:13" x14ac:dyDescent="0.25">
      <c r="A419" t="s">
        <v>4478</v>
      </c>
      <c r="B419" s="1">
        <v>42909</v>
      </c>
      <c r="C419" t="s">
        <v>4479</v>
      </c>
      <c r="D419" t="s">
        <v>675</v>
      </c>
      <c r="E419" t="s">
        <v>980</v>
      </c>
      <c r="F419" t="s">
        <v>981</v>
      </c>
      <c r="G419" t="s">
        <v>4480</v>
      </c>
      <c r="H419" s="2">
        <v>19.829999999999998</v>
      </c>
      <c r="I419" s="2">
        <f>Tabla3[[#This Row],[TOTAL]]-Tabla3[[#This Row],[BASE_IMPONIBLE]]</f>
        <v>4.16</v>
      </c>
      <c r="J419" s="2">
        <v>23.99</v>
      </c>
      <c r="K419" t="s">
        <v>35</v>
      </c>
      <c r="M419"/>
    </row>
    <row r="420" spans="1:13" x14ac:dyDescent="0.25">
      <c r="A420" t="s">
        <v>4928</v>
      </c>
      <c r="B420" s="1">
        <v>42895</v>
      </c>
      <c r="C420" t="s">
        <v>4929</v>
      </c>
      <c r="D420" t="s">
        <v>675</v>
      </c>
      <c r="E420" t="s">
        <v>980</v>
      </c>
      <c r="F420" t="s">
        <v>981</v>
      </c>
      <c r="G420" t="s">
        <v>4930</v>
      </c>
      <c r="H420" s="2">
        <v>19.829999999999998</v>
      </c>
      <c r="I420" s="2">
        <f>Tabla3[[#This Row],[TOTAL]]-Tabla3[[#This Row],[BASE_IMPONIBLE]]</f>
        <v>4.16</v>
      </c>
      <c r="J420" s="2">
        <v>23.99</v>
      </c>
      <c r="K420" t="s">
        <v>35</v>
      </c>
      <c r="M420"/>
    </row>
    <row r="421" spans="1:13" x14ac:dyDescent="0.25">
      <c r="A421" t="s">
        <v>5178</v>
      </c>
      <c r="B421" s="1">
        <v>42892</v>
      </c>
      <c r="C421" t="s">
        <v>5179</v>
      </c>
      <c r="D421" t="s">
        <v>18</v>
      </c>
      <c r="E421" t="s">
        <v>980</v>
      </c>
      <c r="F421" t="s">
        <v>981</v>
      </c>
      <c r="G421" t="s">
        <v>5180</v>
      </c>
      <c r="H421" s="2">
        <v>28.43</v>
      </c>
      <c r="I421" s="2">
        <f>Tabla3[[#This Row],[TOTAL]]-Tabla3[[#This Row],[BASE_IMPONIBLE]]</f>
        <v>5.9699999999999989</v>
      </c>
      <c r="J421" s="2">
        <v>34.4</v>
      </c>
      <c r="K421" t="s">
        <v>15</v>
      </c>
      <c r="M421"/>
    </row>
    <row r="422" spans="1:13" x14ac:dyDescent="0.25">
      <c r="A422" t="s">
        <v>5236</v>
      </c>
      <c r="B422" s="1">
        <v>42867</v>
      </c>
      <c r="C422" t="s">
        <v>5237</v>
      </c>
      <c r="D422" t="s">
        <v>5238</v>
      </c>
      <c r="E422" t="s">
        <v>980</v>
      </c>
      <c r="F422" t="s">
        <v>981</v>
      </c>
      <c r="G422" t="s">
        <v>5239</v>
      </c>
      <c r="H422" s="2">
        <v>198.35</v>
      </c>
      <c r="I422" s="2">
        <f>Tabla3[[#This Row],[TOTAL]]-Tabla3[[#This Row],[BASE_IMPONIBLE]]</f>
        <v>41.650000000000006</v>
      </c>
      <c r="J422" s="2">
        <v>240</v>
      </c>
      <c r="K422" t="s">
        <v>15</v>
      </c>
      <c r="M422"/>
    </row>
    <row r="423" spans="1:13" x14ac:dyDescent="0.25">
      <c r="A423" t="s">
        <v>5327</v>
      </c>
      <c r="B423" s="1">
        <v>42866</v>
      </c>
      <c r="C423" t="s">
        <v>5328</v>
      </c>
      <c r="D423" t="s">
        <v>113</v>
      </c>
      <c r="E423" t="s">
        <v>980</v>
      </c>
      <c r="F423" t="s">
        <v>981</v>
      </c>
      <c r="G423" t="s">
        <v>5329</v>
      </c>
      <c r="H423" s="2">
        <v>30.79</v>
      </c>
      <c r="I423" s="2">
        <f>Tabla3[[#This Row],[TOTAL]]-Tabla3[[#This Row],[BASE_IMPONIBLE]]</f>
        <v>6.4699999999999989</v>
      </c>
      <c r="J423" s="2">
        <v>37.26</v>
      </c>
      <c r="K423" t="s">
        <v>35</v>
      </c>
      <c r="M423"/>
    </row>
    <row r="424" spans="1:13" x14ac:dyDescent="0.25">
      <c r="A424" t="s">
        <v>5593</v>
      </c>
      <c r="B424" s="1">
        <v>42844</v>
      </c>
      <c r="C424" t="s">
        <v>5594</v>
      </c>
      <c r="D424" t="s">
        <v>113</v>
      </c>
      <c r="E424" t="s">
        <v>980</v>
      </c>
      <c r="F424" t="s">
        <v>981</v>
      </c>
      <c r="G424" t="s">
        <v>5595</v>
      </c>
      <c r="H424" s="2">
        <v>16.2</v>
      </c>
      <c r="I424" s="2">
        <f>Tabla3[[#This Row],[TOTAL]]-Tabla3[[#This Row],[BASE_IMPONIBLE]]</f>
        <v>3.4000000000000021</v>
      </c>
      <c r="J424" s="2">
        <v>19.600000000000001</v>
      </c>
      <c r="K424" t="s">
        <v>35</v>
      </c>
      <c r="M424"/>
    </row>
    <row r="425" spans="1:13" x14ac:dyDescent="0.25">
      <c r="A425" t="s">
        <v>5866</v>
      </c>
      <c r="B425" s="1">
        <v>42835</v>
      </c>
      <c r="C425" t="s">
        <v>5867</v>
      </c>
      <c r="D425" t="s">
        <v>113</v>
      </c>
      <c r="E425" t="s">
        <v>980</v>
      </c>
      <c r="F425" t="s">
        <v>981</v>
      </c>
      <c r="G425" t="s">
        <v>5868</v>
      </c>
      <c r="H425" s="2">
        <v>4.55</v>
      </c>
      <c r="I425" s="2">
        <f>Tabla3[[#This Row],[TOTAL]]-Tabla3[[#This Row],[BASE_IMPONIBLE]]</f>
        <v>0.96</v>
      </c>
      <c r="J425" s="2">
        <v>5.51</v>
      </c>
      <c r="K425" t="s">
        <v>35</v>
      </c>
      <c r="M425"/>
    </row>
    <row r="426" spans="1:13" x14ac:dyDescent="0.25">
      <c r="A426" t="s">
        <v>5962</v>
      </c>
      <c r="B426" s="1">
        <v>42828</v>
      </c>
      <c r="C426" t="s">
        <v>5963</v>
      </c>
      <c r="D426" t="s">
        <v>979</v>
      </c>
      <c r="E426" t="s">
        <v>980</v>
      </c>
      <c r="F426" t="s">
        <v>981</v>
      </c>
      <c r="G426" t="s">
        <v>5964</v>
      </c>
      <c r="H426" s="2">
        <v>54.96</v>
      </c>
      <c r="I426" s="2">
        <f>Tabla3[[#This Row],[TOTAL]]-Tabla3[[#This Row],[BASE_IMPONIBLE]]</f>
        <v>11.54</v>
      </c>
      <c r="J426" s="2">
        <v>66.5</v>
      </c>
      <c r="K426" t="s">
        <v>35</v>
      </c>
      <c r="M426"/>
    </row>
    <row r="427" spans="1:13" x14ac:dyDescent="0.25">
      <c r="A427" t="s">
        <v>6679</v>
      </c>
      <c r="B427" s="1">
        <v>42787</v>
      </c>
      <c r="C427" t="s">
        <v>6680</v>
      </c>
      <c r="D427" t="s">
        <v>113</v>
      </c>
      <c r="E427" t="s">
        <v>980</v>
      </c>
      <c r="F427" t="s">
        <v>981</v>
      </c>
      <c r="G427" t="s">
        <v>2476</v>
      </c>
      <c r="H427" s="2">
        <v>9.09</v>
      </c>
      <c r="I427" s="2">
        <f>Tabla3[[#This Row],[TOTAL]]-Tabla3[[#This Row],[BASE_IMPONIBLE]]</f>
        <v>1.9100000000000001</v>
      </c>
      <c r="J427" s="2">
        <v>11</v>
      </c>
      <c r="K427" t="s">
        <v>35</v>
      </c>
      <c r="M427"/>
    </row>
    <row r="428" spans="1:13" x14ac:dyDescent="0.25">
      <c r="A428" t="s">
        <v>6854</v>
      </c>
      <c r="B428" s="1">
        <v>42782</v>
      </c>
      <c r="C428" t="s">
        <v>6855</v>
      </c>
      <c r="D428" t="s">
        <v>675</v>
      </c>
      <c r="E428" t="s">
        <v>980</v>
      </c>
      <c r="F428" t="s">
        <v>981</v>
      </c>
      <c r="G428" t="s">
        <v>6856</v>
      </c>
      <c r="H428" s="2">
        <v>19.829999999999998</v>
      </c>
      <c r="I428" s="2">
        <f>Tabla3[[#This Row],[TOTAL]]-Tabla3[[#This Row],[BASE_IMPONIBLE]]</f>
        <v>4.1700000000000017</v>
      </c>
      <c r="J428" s="2">
        <v>24</v>
      </c>
      <c r="K428" t="s">
        <v>35</v>
      </c>
      <c r="M428"/>
    </row>
    <row r="429" spans="1:13" x14ac:dyDescent="0.25">
      <c r="A429" t="s">
        <v>6860</v>
      </c>
      <c r="B429" s="1">
        <v>42782</v>
      </c>
      <c r="C429" t="s">
        <v>6861</v>
      </c>
      <c r="D429" t="s">
        <v>3024</v>
      </c>
      <c r="E429" t="s">
        <v>980</v>
      </c>
      <c r="F429" t="s">
        <v>981</v>
      </c>
      <c r="G429" t="s">
        <v>6862</v>
      </c>
      <c r="H429" s="2">
        <v>51.8</v>
      </c>
      <c r="I429" s="2">
        <f>Tabla3[[#This Row],[TOTAL]]-Tabla3[[#This Row],[BASE_IMPONIBLE]]</f>
        <v>10.880000000000003</v>
      </c>
      <c r="J429" s="2">
        <v>62.68</v>
      </c>
      <c r="K429" t="s">
        <v>35</v>
      </c>
      <c r="M429"/>
    </row>
    <row r="430" spans="1:13" x14ac:dyDescent="0.25">
      <c r="A430" t="s">
        <v>4747</v>
      </c>
      <c r="B430" s="1">
        <v>42899</v>
      </c>
      <c r="C430" t="s">
        <v>4748</v>
      </c>
      <c r="D430" t="s">
        <v>4749</v>
      </c>
      <c r="E430" t="s">
        <v>4750</v>
      </c>
      <c r="F430" t="s">
        <v>4751</v>
      </c>
      <c r="G430" t="s">
        <v>4752</v>
      </c>
      <c r="H430" s="2">
        <v>468</v>
      </c>
      <c r="I430" s="2">
        <f>Tabla3[[#This Row],[TOTAL]]-Tabla3[[#This Row],[BASE_IMPONIBLE]]</f>
        <v>98.279999999999973</v>
      </c>
      <c r="J430" s="2">
        <v>566.28</v>
      </c>
      <c r="K430" t="s">
        <v>15</v>
      </c>
      <c r="M430"/>
    </row>
    <row r="431" spans="1:13" x14ac:dyDescent="0.25">
      <c r="A431" t="s">
        <v>4757</v>
      </c>
      <c r="B431" s="1">
        <v>42899</v>
      </c>
      <c r="C431" t="s">
        <v>4758</v>
      </c>
      <c r="D431" t="s">
        <v>106</v>
      </c>
      <c r="E431" t="s">
        <v>4759</v>
      </c>
      <c r="F431" t="s">
        <v>4760</v>
      </c>
      <c r="G431" t="s">
        <v>4761</v>
      </c>
      <c r="H431" s="2">
        <v>132.22999999999999</v>
      </c>
      <c r="I431" s="2">
        <f>Tabla3[[#This Row],[TOTAL]]-Tabla3[[#This Row],[BASE_IMPONIBLE]]</f>
        <v>27.77000000000001</v>
      </c>
      <c r="J431" s="2">
        <v>160</v>
      </c>
      <c r="K431" t="s">
        <v>15</v>
      </c>
      <c r="M431"/>
    </row>
    <row r="432" spans="1:13" x14ac:dyDescent="0.25">
      <c r="A432" t="s">
        <v>2501</v>
      </c>
      <c r="B432" s="1">
        <v>43031</v>
      </c>
      <c r="C432" t="s">
        <v>2502</v>
      </c>
      <c r="D432" t="s">
        <v>2280</v>
      </c>
      <c r="E432" t="s">
        <v>2503</v>
      </c>
      <c r="F432" t="s">
        <v>2504</v>
      </c>
      <c r="G432" t="s">
        <v>2505</v>
      </c>
      <c r="H432" s="2">
        <v>710.47</v>
      </c>
      <c r="I432" s="2">
        <f>Tabla3[[#This Row],[TOTAL]]-Tabla3[[#This Row],[BASE_IMPONIBLE]]</f>
        <v>0</v>
      </c>
      <c r="J432" s="2">
        <v>710.47</v>
      </c>
      <c r="K432" t="s">
        <v>539</v>
      </c>
      <c r="M432"/>
    </row>
    <row r="433" spans="1:13" x14ac:dyDescent="0.25">
      <c r="A433" t="s">
        <v>1493</v>
      </c>
      <c r="B433" s="1">
        <v>43063</v>
      </c>
      <c r="C433" t="s">
        <v>1494</v>
      </c>
      <c r="D433" t="s">
        <v>139</v>
      </c>
      <c r="E433" t="s">
        <v>1495</v>
      </c>
      <c r="F433" t="s">
        <v>1496</v>
      </c>
      <c r="G433" t="s">
        <v>1497</v>
      </c>
      <c r="H433" s="2">
        <v>79.17</v>
      </c>
      <c r="I433" s="2">
        <f>Tabla3[[#This Row],[TOTAL]]-Tabla3[[#This Row],[BASE_IMPONIBLE]]</f>
        <v>16.629999999999995</v>
      </c>
      <c r="J433" s="2">
        <v>95.8</v>
      </c>
      <c r="K433" t="s">
        <v>15</v>
      </c>
      <c r="M433"/>
    </row>
    <row r="434" spans="1:13" x14ac:dyDescent="0.25">
      <c r="A434" t="s">
        <v>4877</v>
      </c>
      <c r="B434" s="1">
        <v>42895</v>
      </c>
      <c r="C434" t="s">
        <v>4878</v>
      </c>
      <c r="D434" t="s">
        <v>1021</v>
      </c>
      <c r="E434" t="s">
        <v>1495</v>
      </c>
      <c r="F434" t="s">
        <v>1496</v>
      </c>
      <c r="G434" t="s">
        <v>4879</v>
      </c>
      <c r="H434" s="2">
        <v>425</v>
      </c>
      <c r="I434" s="2">
        <f>Tabla3[[#This Row],[TOTAL]]-Tabla3[[#This Row],[BASE_IMPONIBLE]]</f>
        <v>89.25</v>
      </c>
      <c r="J434" s="2">
        <v>514.25</v>
      </c>
      <c r="K434" t="s">
        <v>35</v>
      </c>
      <c r="M434"/>
    </row>
    <row r="435" spans="1:13" x14ac:dyDescent="0.25">
      <c r="A435" t="s">
        <v>1580</v>
      </c>
      <c r="B435" s="1">
        <v>43063</v>
      </c>
      <c r="C435" t="s">
        <v>1581</v>
      </c>
      <c r="D435" t="s">
        <v>418</v>
      </c>
      <c r="E435" t="s">
        <v>1582</v>
      </c>
      <c r="F435" t="s">
        <v>1583</v>
      </c>
      <c r="G435" t="s">
        <v>1584</v>
      </c>
      <c r="H435" s="2">
        <v>118</v>
      </c>
      <c r="I435" s="2">
        <f>Tabla3[[#This Row],[TOTAL]]-Tabla3[[#This Row],[BASE_IMPONIBLE]]</f>
        <v>24.78</v>
      </c>
      <c r="J435" s="2">
        <v>142.78</v>
      </c>
      <c r="K435" t="s">
        <v>35</v>
      </c>
      <c r="M435"/>
    </row>
    <row r="436" spans="1:13" x14ac:dyDescent="0.25">
      <c r="A436" t="s">
        <v>1721</v>
      </c>
      <c r="B436" s="1">
        <v>43063</v>
      </c>
      <c r="C436" t="s">
        <v>1722</v>
      </c>
      <c r="D436" t="s">
        <v>268</v>
      </c>
      <c r="E436" t="s">
        <v>1723</v>
      </c>
      <c r="F436" t="s">
        <v>1724</v>
      </c>
      <c r="G436" t="s">
        <v>1725</v>
      </c>
      <c r="H436" s="2">
        <v>9801</v>
      </c>
      <c r="I436" s="2">
        <f>Tabla3[[#This Row],[TOTAL]]-Tabla3[[#This Row],[BASE_IMPONIBLE]]</f>
        <v>0</v>
      </c>
      <c r="J436" s="2">
        <v>9801</v>
      </c>
      <c r="K436" t="s">
        <v>15</v>
      </c>
      <c r="M436"/>
    </row>
    <row r="437" spans="1:13" x14ac:dyDescent="0.25">
      <c r="A437" t="s">
        <v>855</v>
      </c>
      <c r="B437" s="1">
        <v>43089</v>
      </c>
      <c r="C437" t="s">
        <v>856</v>
      </c>
      <c r="D437" t="s">
        <v>723</v>
      </c>
      <c r="E437" t="s">
        <v>857</v>
      </c>
      <c r="F437" t="s">
        <v>858</v>
      </c>
      <c r="G437" t="s">
        <v>859</v>
      </c>
      <c r="H437" s="2">
        <v>80.97</v>
      </c>
      <c r="I437" s="2">
        <f>Tabla3[[#This Row],[TOTAL]]-Tabla3[[#This Row],[BASE_IMPONIBLE]]</f>
        <v>0</v>
      </c>
      <c r="J437" s="2">
        <v>80.97</v>
      </c>
      <c r="K437" t="s">
        <v>15</v>
      </c>
      <c r="M437"/>
    </row>
    <row r="438" spans="1:13" x14ac:dyDescent="0.25">
      <c r="A438" t="s">
        <v>860</v>
      </c>
      <c r="B438" s="1">
        <v>43089</v>
      </c>
      <c r="C438" t="s">
        <v>861</v>
      </c>
      <c r="D438" t="s">
        <v>723</v>
      </c>
      <c r="E438" t="s">
        <v>857</v>
      </c>
      <c r="F438" t="s">
        <v>858</v>
      </c>
      <c r="G438" t="s">
        <v>862</v>
      </c>
      <c r="H438" s="2">
        <v>87.19</v>
      </c>
      <c r="I438" s="2">
        <f>Tabla3[[#This Row],[TOTAL]]-Tabla3[[#This Row],[BASE_IMPONIBLE]]</f>
        <v>0</v>
      </c>
      <c r="J438" s="2">
        <v>87.19</v>
      </c>
      <c r="K438" t="s">
        <v>15</v>
      </c>
      <c r="M438"/>
    </row>
    <row r="439" spans="1:13" x14ac:dyDescent="0.25">
      <c r="A439" t="s">
        <v>1809</v>
      </c>
      <c r="B439" s="1">
        <v>43059</v>
      </c>
      <c r="C439" t="s">
        <v>1810</v>
      </c>
      <c r="D439" t="s">
        <v>723</v>
      </c>
      <c r="E439" t="s">
        <v>857</v>
      </c>
      <c r="F439" t="s">
        <v>858</v>
      </c>
      <c r="G439" t="s">
        <v>1811</v>
      </c>
      <c r="H439" s="2">
        <v>203.79</v>
      </c>
      <c r="I439" s="2">
        <f>Tabla3[[#This Row],[TOTAL]]-Tabla3[[#This Row],[BASE_IMPONIBLE]]</f>
        <v>0</v>
      </c>
      <c r="J439" s="2">
        <v>203.79</v>
      </c>
      <c r="K439" t="s">
        <v>15</v>
      </c>
      <c r="M439"/>
    </row>
    <row r="440" spans="1:13" x14ac:dyDescent="0.25">
      <c r="A440" t="s">
        <v>2374</v>
      </c>
      <c r="B440" s="1">
        <v>43035</v>
      </c>
      <c r="C440" t="s">
        <v>2375</v>
      </c>
      <c r="D440" t="s">
        <v>1366</v>
      </c>
      <c r="E440" t="s">
        <v>857</v>
      </c>
      <c r="F440" t="s">
        <v>858</v>
      </c>
      <c r="G440" t="s">
        <v>2376</v>
      </c>
      <c r="H440" s="2">
        <v>293.05</v>
      </c>
      <c r="I440" s="2">
        <f>Tabla3[[#This Row],[TOTAL]]-Tabla3[[#This Row],[BASE_IMPONIBLE]]</f>
        <v>0</v>
      </c>
      <c r="J440" s="2">
        <v>293.05</v>
      </c>
      <c r="K440" t="s">
        <v>15</v>
      </c>
      <c r="M440"/>
    </row>
    <row r="441" spans="1:13" x14ac:dyDescent="0.25">
      <c r="A441" t="s">
        <v>2904</v>
      </c>
      <c r="B441" s="1">
        <v>43003</v>
      </c>
      <c r="C441" t="s">
        <v>2905</v>
      </c>
      <c r="D441" t="s">
        <v>277</v>
      </c>
      <c r="E441" t="s">
        <v>857</v>
      </c>
      <c r="F441" t="s">
        <v>858</v>
      </c>
      <c r="G441" t="s">
        <v>2906</v>
      </c>
      <c r="H441" s="2">
        <v>170</v>
      </c>
      <c r="I441" s="2">
        <f>Tabla3[[#This Row],[TOTAL]]-Tabla3[[#This Row],[BASE_IMPONIBLE]]</f>
        <v>0</v>
      </c>
      <c r="J441" s="2">
        <v>170</v>
      </c>
      <c r="K441" t="s">
        <v>15</v>
      </c>
      <c r="M441"/>
    </row>
    <row r="442" spans="1:13" x14ac:dyDescent="0.25">
      <c r="A442" t="s">
        <v>6388</v>
      </c>
      <c r="B442" s="1">
        <v>42808</v>
      </c>
      <c r="C442" t="s">
        <v>6389</v>
      </c>
      <c r="D442" t="s">
        <v>10</v>
      </c>
      <c r="E442" t="s">
        <v>6390</v>
      </c>
      <c r="F442" t="s">
        <v>6391</v>
      </c>
      <c r="G442" t="s">
        <v>6392</v>
      </c>
      <c r="H442" s="2">
        <v>170.87</v>
      </c>
      <c r="I442" s="2">
        <f>Tabla3[[#This Row],[TOTAL]]-Tabla3[[#This Row],[BASE_IMPONIBLE]]</f>
        <v>35.879999999999995</v>
      </c>
      <c r="J442" s="2">
        <v>206.75</v>
      </c>
      <c r="K442" t="s">
        <v>15</v>
      </c>
      <c r="M442"/>
    </row>
    <row r="443" spans="1:13" x14ac:dyDescent="0.25">
      <c r="A443" t="s">
        <v>1442</v>
      </c>
      <c r="B443" s="1">
        <v>43062</v>
      </c>
      <c r="C443" t="s">
        <v>1443</v>
      </c>
      <c r="D443" t="s">
        <v>1010</v>
      </c>
      <c r="E443" t="s">
        <v>1444</v>
      </c>
      <c r="F443" t="s">
        <v>1445</v>
      </c>
      <c r="G443" t="s">
        <v>1446</v>
      </c>
      <c r="H443" s="2">
        <v>390</v>
      </c>
      <c r="I443" s="2">
        <f>Tabla3[[#This Row],[TOTAL]]-Tabla3[[#This Row],[BASE_IMPONIBLE]]</f>
        <v>81.899999999999977</v>
      </c>
      <c r="J443" s="2">
        <v>471.9</v>
      </c>
      <c r="K443" t="s">
        <v>35</v>
      </c>
      <c r="M443"/>
    </row>
    <row r="444" spans="1:13" x14ac:dyDescent="0.25">
      <c r="A444" t="s">
        <v>2346</v>
      </c>
      <c r="B444" s="1">
        <v>43035</v>
      </c>
      <c r="C444" t="s">
        <v>2347</v>
      </c>
      <c r="D444" t="s">
        <v>1010</v>
      </c>
      <c r="E444" t="s">
        <v>1444</v>
      </c>
      <c r="F444" t="s">
        <v>1445</v>
      </c>
      <c r="G444" t="s">
        <v>2348</v>
      </c>
      <c r="H444" s="2">
        <v>321.26</v>
      </c>
      <c r="I444" s="2">
        <f>Tabla3[[#This Row],[TOTAL]]-Tabla3[[#This Row],[BASE_IMPONIBLE]]</f>
        <v>0</v>
      </c>
      <c r="J444" s="2">
        <v>321.26</v>
      </c>
      <c r="K444" t="s">
        <v>35</v>
      </c>
      <c r="M444"/>
    </row>
    <row r="445" spans="1:13" x14ac:dyDescent="0.25">
      <c r="A445" t="s">
        <v>2385</v>
      </c>
      <c r="B445" s="1">
        <v>43035</v>
      </c>
      <c r="C445" t="s">
        <v>2386</v>
      </c>
      <c r="D445" t="s">
        <v>64</v>
      </c>
      <c r="E445" t="s">
        <v>1444</v>
      </c>
      <c r="F445" t="s">
        <v>1445</v>
      </c>
      <c r="G445" t="s">
        <v>2387</v>
      </c>
      <c r="H445" s="2">
        <v>247</v>
      </c>
      <c r="I445" s="2">
        <f>Tabla3[[#This Row],[TOTAL]]-Tabla3[[#This Row],[BASE_IMPONIBLE]]</f>
        <v>51.870000000000005</v>
      </c>
      <c r="J445" s="2">
        <v>298.87</v>
      </c>
      <c r="K445" t="s">
        <v>15</v>
      </c>
      <c r="M445"/>
    </row>
    <row r="446" spans="1:13" x14ac:dyDescent="0.25">
      <c r="A446" t="s">
        <v>3606</v>
      </c>
      <c r="B446" s="1">
        <v>42983</v>
      </c>
      <c r="C446" t="s">
        <v>3607</v>
      </c>
      <c r="D446" t="s">
        <v>1279</v>
      </c>
      <c r="E446" t="s">
        <v>3608</v>
      </c>
      <c r="F446" t="s">
        <v>3609</v>
      </c>
      <c r="G446" t="s">
        <v>3610</v>
      </c>
      <c r="H446" s="2">
        <v>609.6</v>
      </c>
      <c r="I446" s="2">
        <f>Tabla3[[#This Row],[TOTAL]]-Tabla3[[#This Row],[BASE_IMPONIBLE]]</f>
        <v>128.01999999999998</v>
      </c>
      <c r="J446" s="2">
        <v>737.62</v>
      </c>
      <c r="K446" t="s">
        <v>15</v>
      </c>
      <c r="M446"/>
    </row>
    <row r="447" spans="1:13" x14ac:dyDescent="0.25">
      <c r="A447" t="s">
        <v>6375</v>
      </c>
      <c r="B447" s="1">
        <v>42808</v>
      </c>
      <c r="C447" t="s">
        <v>6376</v>
      </c>
      <c r="D447" t="s">
        <v>6377</v>
      </c>
      <c r="E447" t="s">
        <v>3608</v>
      </c>
      <c r="F447" t="s">
        <v>3609</v>
      </c>
      <c r="G447" t="s">
        <v>6378</v>
      </c>
      <c r="H447" s="2">
        <v>3740</v>
      </c>
      <c r="I447" s="2">
        <f>Tabla3[[#This Row],[TOTAL]]-Tabla3[[#This Row],[BASE_IMPONIBLE]]</f>
        <v>785.39999999999964</v>
      </c>
      <c r="J447" s="2">
        <v>4525.3999999999996</v>
      </c>
      <c r="K447" t="s">
        <v>15</v>
      </c>
      <c r="M447"/>
    </row>
    <row r="448" spans="1:13" x14ac:dyDescent="0.25">
      <c r="A448" t="s">
        <v>2558</v>
      </c>
      <c r="B448" s="1">
        <v>43045</v>
      </c>
      <c r="C448" t="s">
        <v>2559</v>
      </c>
      <c r="D448" t="s">
        <v>58</v>
      </c>
      <c r="E448" t="s">
        <v>2560</v>
      </c>
      <c r="F448" t="s">
        <v>2561</v>
      </c>
      <c r="G448" t="s">
        <v>2562</v>
      </c>
      <c r="H448" s="2">
        <v>288.08999999999997</v>
      </c>
      <c r="I448" s="2">
        <f>Tabla3[[#This Row],[TOTAL]]-Tabla3[[#This Row],[BASE_IMPONIBLE]]</f>
        <v>60.5</v>
      </c>
      <c r="J448" s="2">
        <v>348.59</v>
      </c>
      <c r="K448" t="s">
        <v>15</v>
      </c>
      <c r="M448"/>
    </row>
    <row r="449" spans="1:13" x14ac:dyDescent="0.25">
      <c r="A449" t="s">
        <v>2563</v>
      </c>
      <c r="B449" s="1">
        <v>43027</v>
      </c>
      <c r="C449" t="s">
        <v>2564</v>
      </c>
      <c r="D449" t="s">
        <v>58</v>
      </c>
      <c r="E449" t="s">
        <v>2560</v>
      </c>
      <c r="F449" t="s">
        <v>2561</v>
      </c>
      <c r="G449" t="s">
        <v>2562</v>
      </c>
      <c r="H449" s="2">
        <v>291.39999999999998</v>
      </c>
      <c r="I449" s="2">
        <f>Tabla3[[#This Row],[TOTAL]]-Tabla3[[#This Row],[BASE_IMPONIBLE]]</f>
        <v>61.19</v>
      </c>
      <c r="J449" s="2">
        <v>352.59</v>
      </c>
      <c r="K449" t="s">
        <v>15</v>
      </c>
      <c r="M449"/>
    </row>
    <row r="450" spans="1:13" x14ac:dyDescent="0.25">
      <c r="A450" t="s">
        <v>4773</v>
      </c>
      <c r="B450" s="1">
        <v>42898</v>
      </c>
      <c r="C450" t="s">
        <v>4774</v>
      </c>
      <c r="D450" t="s">
        <v>281</v>
      </c>
      <c r="E450" t="s">
        <v>2560</v>
      </c>
      <c r="F450" t="s">
        <v>2561</v>
      </c>
      <c r="G450" t="s">
        <v>4775</v>
      </c>
      <c r="H450" s="2">
        <v>45.39</v>
      </c>
      <c r="I450" s="2">
        <f>Tabla3[[#This Row],[TOTAL]]-Tabla3[[#This Row],[BASE_IMPONIBLE]]</f>
        <v>0</v>
      </c>
      <c r="J450" s="2">
        <v>45.39</v>
      </c>
      <c r="K450" t="s">
        <v>35</v>
      </c>
      <c r="M450"/>
    </row>
    <row r="451" spans="1:13" x14ac:dyDescent="0.25">
      <c r="A451" t="s">
        <v>4776</v>
      </c>
      <c r="B451" s="1">
        <v>42898</v>
      </c>
      <c r="C451" t="s">
        <v>4777</v>
      </c>
      <c r="D451" t="s">
        <v>281</v>
      </c>
      <c r="E451" t="s">
        <v>2560</v>
      </c>
      <c r="F451" t="s">
        <v>2561</v>
      </c>
      <c r="G451" t="s">
        <v>4778</v>
      </c>
      <c r="H451" s="2">
        <v>154.19999999999999</v>
      </c>
      <c r="I451" s="2">
        <f>Tabla3[[#This Row],[TOTAL]]-Tabla3[[#This Row],[BASE_IMPONIBLE]]</f>
        <v>0</v>
      </c>
      <c r="J451" s="2">
        <v>154.19999999999999</v>
      </c>
      <c r="K451" t="s">
        <v>35</v>
      </c>
      <c r="M451"/>
    </row>
    <row r="452" spans="1:13" x14ac:dyDescent="0.25">
      <c r="A452" t="s">
        <v>4907</v>
      </c>
      <c r="B452" s="1">
        <v>42895</v>
      </c>
      <c r="C452" t="s">
        <v>4908</v>
      </c>
      <c r="D452" t="s">
        <v>999</v>
      </c>
      <c r="E452" t="s">
        <v>2560</v>
      </c>
      <c r="F452" t="s">
        <v>2561</v>
      </c>
      <c r="G452" t="s">
        <v>4909</v>
      </c>
      <c r="H452" s="2">
        <v>480.59</v>
      </c>
      <c r="I452" s="2">
        <f>Tabla3[[#This Row],[TOTAL]]-Tabla3[[#This Row],[BASE_IMPONIBLE]]</f>
        <v>100.92000000000002</v>
      </c>
      <c r="J452" s="2">
        <v>581.51</v>
      </c>
      <c r="K452" t="s">
        <v>15</v>
      </c>
      <c r="M452"/>
    </row>
    <row r="453" spans="1:13" x14ac:dyDescent="0.25">
      <c r="A453" t="s">
        <v>4910</v>
      </c>
      <c r="B453" s="1">
        <v>42895</v>
      </c>
      <c r="C453" t="s">
        <v>4911</v>
      </c>
      <c r="D453" t="s">
        <v>999</v>
      </c>
      <c r="E453" t="s">
        <v>2560</v>
      </c>
      <c r="F453" t="s">
        <v>2561</v>
      </c>
      <c r="G453" t="s">
        <v>4912</v>
      </c>
      <c r="H453" s="2">
        <v>69.31</v>
      </c>
      <c r="I453" s="2">
        <f>Tabla3[[#This Row],[TOTAL]]-Tabla3[[#This Row],[BASE_IMPONIBLE]]</f>
        <v>14.560000000000002</v>
      </c>
      <c r="J453" s="2">
        <v>83.87</v>
      </c>
      <c r="K453" t="s">
        <v>15</v>
      </c>
      <c r="M453"/>
    </row>
    <row r="454" spans="1:13" x14ac:dyDescent="0.25">
      <c r="A454" t="s">
        <v>5880</v>
      </c>
      <c r="B454" s="1">
        <v>42870</v>
      </c>
      <c r="C454" t="s">
        <v>5881</v>
      </c>
      <c r="D454" t="s">
        <v>76</v>
      </c>
      <c r="E454" t="s">
        <v>2560</v>
      </c>
      <c r="F454" t="s">
        <v>2561</v>
      </c>
      <c r="G454" t="s">
        <v>2622</v>
      </c>
      <c r="H454" s="2">
        <v>88.63</v>
      </c>
      <c r="I454" s="2">
        <f>Tabla3[[#This Row],[TOTAL]]-Tabla3[[#This Row],[BASE_IMPONIBLE]]</f>
        <v>18.61</v>
      </c>
      <c r="J454" s="2">
        <v>107.24</v>
      </c>
      <c r="K454" t="s">
        <v>15</v>
      </c>
      <c r="M454"/>
    </row>
    <row r="455" spans="1:13" x14ac:dyDescent="0.25">
      <c r="A455" t="s">
        <v>208</v>
      </c>
      <c r="B455" s="1">
        <v>43100</v>
      </c>
      <c r="C455" t="s">
        <v>209</v>
      </c>
      <c r="D455" t="s">
        <v>156</v>
      </c>
      <c r="E455" t="s">
        <v>210</v>
      </c>
      <c r="F455" t="s">
        <v>211</v>
      </c>
      <c r="G455" t="s">
        <v>212</v>
      </c>
      <c r="H455" s="2">
        <v>376.65</v>
      </c>
      <c r="I455" s="2">
        <f>Tabla3[[#This Row],[TOTAL]]-Tabla3[[#This Row],[BASE_IMPONIBLE]]</f>
        <v>0</v>
      </c>
      <c r="J455" s="2">
        <v>376.65</v>
      </c>
      <c r="K455" t="s">
        <v>15</v>
      </c>
      <c r="M455"/>
    </row>
    <row r="456" spans="1:13" x14ac:dyDescent="0.25">
      <c r="A456" t="s">
        <v>213</v>
      </c>
      <c r="B456" s="1">
        <v>43100</v>
      </c>
      <c r="C456" t="s">
        <v>214</v>
      </c>
      <c r="D456" t="s">
        <v>156</v>
      </c>
      <c r="E456" t="s">
        <v>210</v>
      </c>
      <c r="F456" t="s">
        <v>211</v>
      </c>
      <c r="G456" t="s">
        <v>215</v>
      </c>
      <c r="H456" s="2">
        <v>1526.04</v>
      </c>
      <c r="I456" s="2">
        <f>Tabla3[[#This Row],[TOTAL]]-Tabla3[[#This Row],[BASE_IMPONIBLE]]</f>
        <v>0</v>
      </c>
      <c r="J456" s="2">
        <v>1526.04</v>
      </c>
      <c r="K456" t="s">
        <v>15</v>
      </c>
      <c r="M456"/>
    </row>
    <row r="457" spans="1:13" x14ac:dyDescent="0.25">
      <c r="A457" t="s">
        <v>216</v>
      </c>
      <c r="B457" s="1">
        <v>43100</v>
      </c>
      <c r="C457" t="s">
        <v>217</v>
      </c>
      <c r="D457" t="s">
        <v>156</v>
      </c>
      <c r="E457" t="s">
        <v>210</v>
      </c>
      <c r="F457" t="s">
        <v>211</v>
      </c>
      <c r="G457" t="s">
        <v>215</v>
      </c>
      <c r="H457" s="2">
        <v>892.35</v>
      </c>
      <c r="I457" s="2">
        <f>Tabla3[[#This Row],[TOTAL]]-Tabla3[[#This Row],[BASE_IMPONIBLE]]</f>
        <v>0</v>
      </c>
      <c r="J457" s="2">
        <v>892.35</v>
      </c>
      <c r="K457" t="s">
        <v>15</v>
      </c>
      <c r="M457"/>
    </row>
    <row r="458" spans="1:13" x14ac:dyDescent="0.25">
      <c r="A458" t="s">
        <v>314</v>
      </c>
      <c r="B458" s="1">
        <v>43100</v>
      </c>
      <c r="C458" t="s">
        <v>315</v>
      </c>
      <c r="D458" t="s">
        <v>156</v>
      </c>
      <c r="E458" t="s">
        <v>210</v>
      </c>
      <c r="F458" t="s">
        <v>211</v>
      </c>
      <c r="G458" t="s">
        <v>215</v>
      </c>
      <c r="H458" s="2">
        <v>1758.83</v>
      </c>
      <c r="I458" s="2">
        <f>Tabla3[[#This Row],[TOTAL]]-Tabla3[[#This Row],[BASE_IMPONIBLE]]</f>
        <v>0</v>
      </c>
      <c r="J458" s="2">
        <v>1758.83</v>
      </c>
      <c r="K458" t="s">
        <v>15</v>
      </c>
      <c r="M458"/>
    </row>
    <row r="459" spans="1:13" x14ac:dyDescent="0.25">
      <c r="A459" t="s">
        <v>316</v>
      </c>
      <c r="B459" s="1">
        <v>43100</v>
      </c>
      <c r="C459" t="s">
        <v>317</v>
      </c>
      <c r="D459" t="s">
        <v>156</v>
      </c>
      <c r="E459" t="s">
        <v>210</v>
      </c>
      <c r="F459" t="s">
        <v>211</v>
      </c>
      <c r="G459" t="s">
        <v>215</v>
      </c>
      <c r="H459" s="2">
        <v>944.08</v>
      </c>
      <c r="I459" s="2">
        <f>Tabla3[[#This Row],[TOTAL]]-Tabla3[[#This Row],[BASE_IMPONIBLE]]</f>
        <v>0</v>
      </c>
      <c r="J459" s="2">
        <v>944.08</v>
      </c>
      <c r="K459" t="s">
        <v>15</v>
      </c>
      <c r="M459"/>
    </row>
    <row r="460" spans="1:13" x14ac:dyDescent="0.25">
      <c r="A460" t="s">
        <v>318</v>
      </c>
      <c r="B460" s="1">
        <v>43100</v>
      </c>
      <c r="C460" t="s">
        <v>319</v>
      </c>
      <c r="D460" t="s">
        <v>156</v>
      </c>
      <c r="E460" t="s">
        <v>210</v>
      </c>
      <c r="F460" t="s">
        <v>211</v>
      </c>
      <c r="G460" t="s">
        <v>320</v>
      </c>
      <c r="H460" s="2">
        <v>415.04</v>
      </c>
      <c r="I460" s="2">
        <f>Tabla3[[#This Row],[TOTAL]]-Tabla3[[#This Row],[BASE_IMPONIBLE]]</f>
        <v>0</v>
      </c>
      <c r="J460" s="2">
        <v>415.04</v>
      </c>
      <c r="K460" t="s">
        <v>15</v>
      </c>
      <c r="M460"/>
    </row>
    <row r="461" spans="1:13" x14ac:dyDescent="0.25">
      <c r="A461" t="s">
        <v>6278</v>
      </c>
      <c r="B461" s="1">
        <v>42817</v>
      </c>
      <c r="C461" t="s">
        <v>6279</v>
      </c>
      <c r="D461" t="s">
        <v>52</v>
      </c>
      <c r="E461" t="s">
        <v>6280</v>
      </c>
      <c r="F461" t="s">
        <v>6281</v>
      </c>
      <c r="G461" t="s">
        <v>6282</v>
      </c>
      <c r="H461" s="2">
        <v>229</v>
      </c>
      <c r="I461" s="2">
        <f>Tabla3[[#This Row],[TOTAL]]-Tabla3[[#This Row],[BASE_IMPONIBLE]]</f>
        <v>48.089999999999975</v>
      </c>
      <c r="J461" s="2">
        <v>277.08999999999997</v>
      </c>
      <c r="K461" t="s">
        <v>15</v>
      </c>
      <c r="M461"/>
    </row>
    <row r="462" spans="1:13" x14ac:dyDescent="0.25">
      <c r="A462" t="s">
        <v>1340</v>
      </c>
      <c r="B462" s="1">
        <v>43063</v>
      </c>
      <c r="C462" t="s">
        <v>1341</v>
      </c>
      <c r="D462" t="s">
        <v>1040</v>
      </c>
      <c r="E462" t="s">
        <v>1342</v>
      </c>
      <c r="F462" t="s">
        <v>1343</v>
      </c>
      <c r="G462" t="s">
        <v>1344</v>
      </c>
      <c r="H462" s="2">
        <v>750</v>
      </c>
      <c r="I462" s="2">
        <f>Tabla3[[#This Row],[TOTAL]]-Tabla3[[#This Row],[BASE_IMPONIBLE]]</f>
        <v>0</v>
      </c>
      <c r="J462" s="2">
        <v>750</v>
      </c>
      <c r="K462" t="s">
        <v>15</v>
      </c>
      <c r="M462"/>
    </row>
    <row r="463" spans="1:13" x14ac:dyDescent="0.25">
      <c r="A463" t="s">
        <v>3557</v>
      </c>
      <c r="B463" s="1">
        <v>42984</v>
      </c>
      <c r="C463" t="s">
        <v>3558</v>
      </c>
      <c r="D463" t="s">
        <v>1040</v>
      </c>
      <c r="E463" t="s">
        <v>1342</v>
      </c>
      <c r="F463" t="s">
        <v>1343</v>
      </c>
      <c r="G463" t="s">
        <v>3559</v>
      </c>
      <c r="H463" s="2">
        <v>650</v>
      </c>
      <c r="I463" s="2">
        <f>Tabla3[[#This Row],[TOTAL]]-Tabla3[[#This Row],[BASE_IMPONIBLE]]</f>
        <v>0</v>
      </c>
      <c r="J463" s="2">
        <v>650</v>
      </c>
      <c r="K463" t="s">
        <v>35</v>
      </c>
      <c r="M463"/>
    </row>
    <row r="464" spans="1:13" x14ac:dyDescent="0.25">
      <c r="A464" t="s">
        <v>2550</v>
      </c>
      <c r="B464" s="1">
        <v>43032</v>
      </c>
      <c r="C464" t="s">
        <v>2551</v>
      </c>
      <c r="D464" t="s">
        <v>52</v>
      </c>
      <c r="E464" t="s">
        <v>2552</v>
      </c>
      <c r="F464" t="s">
        <v>2553</v>
      </c>
      <c r="G464" t="s">
        <v>2554</v>
      </c>
      <c r="H464" s="2">
        <v>970</v>
      </c>
      <c r="I464" s="2">
        <f>Tabla3[[#This Row],[TOTAL]]-Tabla3[[#This Row],[BASE_IMPONIBLE]]</f>
        <v>203.70000000000005</v>
      </c>
      <c r="J464" s="2">
        <v>1173.7</v>
      </c>
      <c r="K464" t="s">
        <v>15</v>
      </c>
      <c r="M464"/>
    </row>
    <row r="465" spans="1:13" x14ac:dyDescent="0.25">
      <c r="A465" t="s">
        <v>3210</v>
      </c>
      <c r="B465" s="1">
        <v>42992</v>
      </c>
      <c r="C465" t="s">
        <v>3211</v>
      </c>
      <c r="D465" t="s">
        <v>52</v>
      </c>
      <c r="E465" t="s">
        <v>2552</v>
      </c>
      <c r="F465" t="s">
        <v>2553</v>
      </c>
      <c r="G465" t="s">
        <v>3212</v>
      </c>
      <c r="H465" s="2">
        <v>149</v>
      </c>
      <c r="I465" s="2">
        <f>Tabla3[[#This Row],[TOTAL]]-Tabla3[[#This Row],[BASE_IMPONIBLE]]</f>
        <v>31.289999999999992</v>
      </c>
      <c r="J465" s="2">
        <v>180.29</v>
      </c>
      <c r="K465" t="s">
        <v>15</v>
      </c>
      <c r="M465"/>
    </row>
    <row r="466" spans="1:13" x14ac:dyDescent="0.25">
      <c r="A466" t="s">
        <v>5022</v>
      </c>
      <c r="B466" s="1">
        <v>42894</v>
      </c>
      <c r="C466" t="s">
        <v>5023</v>
      </c>
      <c r="D466" t="s">
        <v>52</v>
      </c>
      <c r="E466" t="s">
        <v>2552</v>
      </c>
      <c r="F466" t="s">
        <v>2553</v>
      </c>
      <c r="G466" t="s">
        <v>5024</v>
      </c>
      <c r="H466" s="2">
        <v>300</v>
      </c>
      <c r="I466" s="2">
        <f>Tabla3[[#This Row],[TOTAL]]-Tabla3[[#This Row],[BASE_IMPONIBLE]]</f>
        <v>63</v>
      </c>
      <c r="J466" s="2">
        <v>363</v>
      </c>
      <c r="K466" t="s">
        <v>15</v>
      </c>
      <c r="M466"/>
    </row>
    <row r="467" spans="1:13" x14ac:dyDescent="0.25">
      <c r="A467" t="s">
        <v>477</v>
      </c>
      <c r="B467" s="1">
        <v>43100</v>
      </c>
      <c r="C467" t="s">
        <v>478</v>
      </c>
      <c r="D467" t="s">
        <v>52</v>
      </c>
      <c r="E467" t="s">
        <v>479</v>
      </c>
      <c r="F467" t="s">
        <v>480</v>
      </c>
      <c r="G467" t="s">
        <v>481</v>
      </c>
      <c r="H467" s="2">
        <v>2500</v>
      </c>
      <c r="I467" s="2">
        <f>Tabla3[[#This Row],[TOTAL]]-Tabla3[[#This Row],[BASE_IMPONIBLE]]</f>
        <v>525</v>
      </c>
      <c r="J467" s="2">
        <v>3025</v>
      </c>
      <c r="K467" t="s">
        <v>15</v>
      </c>
      <c r="M467"/>
    </row>
    <row r="468" spans="1:13" x14ac:dyDescent="0.25">
      <c r="A468" t="s">
        <v>3370</v>
      </c>
      <c r="B468" s="1">
        <v>42989</v>
      </c>
      <c r="C468" t="s">
        <v>3371</v>
      </c>
      <c r="D468" t="s">
        <v>719</v>
      </c>
      <c r="E468" t="s">
        <v>3372</v>
      </c>
      <c r="F468" t="s">
        <v>3373</v>
      </c>
      <c r="G468" t="s">
        <v>3374</v>
      </c>
      <c r="H468" s="2">
        <v>202.78</v>
      </c>
      <c r="I468" s="2">
        <f>Tabla3[[#This Row],[TOTAL]]-Tabla3[[#This Row],[BASE_IMPONIBLE]]</f>
        <v>0</v>
      </c>
      <c r="J468" s="2">
        <v>202.78</v>
      </c>
      <c r="K468" t="s">
        <v>35</v>
      </c>
      <c r="M468"/>
    </row>
    <row r="469" spans="1:13" x14ac:dyDescent="0.25">
      <c r="A469" t="s">
        <v>4833</v>
      </c>
      <c r="B469" s="1">
        <v>42895</v>
      </c>
      <c r="C469" t="s">
        <v>4834</v>
      </c>
      <c r="D469" t="s">
        <v>719</v>
      </c>
      <c r="E469" t="s">
        <v>3372</v>
      </c>
      <c r="F469" t="s">
        <v>3373</v>
      </c>
      <c r="G469" t="s">
        <v>4835</v>
      </c>
      <c r="H469" s="2">
        <v>233.1</v>
      </c>
      <c r="I469" s="2">
        <f>Tabla3[[#This Row],[TOTAL]]-Tabla3[[#This Row],[BASE_IMPONIBLE]]</f>
        <v>0</v>
      </c>
      <c r="J469" s="2">
        <v>233.1</v>
      </c>
      <c r="K469" t="s">
        <v>35</v>
      </c>
      <c r="M469"/>
    </row>
    <row r="470" spans="1:13" x14ac:dyDescent="0.25">
      <c r="A470" t="s">
        <v>5136</v>
      </c>
      <c r="B470" s="1">
        <v>42892</v>
      </c>
      <c r="C470" t="s">
        <v>5137</v>
      </c>
      <c r="D470" t="s">
        <v>10</v>
      </c>
      <c r="E470" t="s">
        <v>5138</v>
      </c>
      <c r="F470" t="s">
        <v>5139</v>
      </c>
      <c r="G470" t="s">
        <v>5140</v>
      </c>
      <c r="H470" s="2">
        <v>90.91</v>
      </c>
      <c r="I470" s="2">
        <f>Tabla3[[#This Row],[TOTAL]]-Tabla3[[#This Row],[BASE_IMPONIBLE]]</f>
        <v>19.090000000000003</v>
      </c>
      <c r="J470" s="2">
        <v>110</v>
      </c>
      <c r="K470" t="s">
        <v>15</v>
      </c>
      <c r="M470"/>
    </row>
    <row r="471" spans="1:13" x14ac:dyDescent="0.25">
      <c r="A471" t="s">
        <v>5463</v>
      </c>
      <c r="B471" s="1">
        <v>42851</v>
      </c>
      <c r="C471" t="s">
        <v>5464</v>
      </c>
      <c r="D471" t="s">
        <v>10</v>
      </c>
      <c r="E471" t="s">
        <v>5138</v>
      </c>
      <c r="F471" t="s">
        <v>5139</v>
      </c>
      <c r="G471" t="s">
        <v>5465</v>
      </c>
      <c r="H471" s="2">
        <v>650</v>
      </c>
      <c r="I471" s="2">
        <f>Tabla3[[#This Row],[TOTAL]]-Tabla3[[#This Row],[BASE_IMPONIBLE]]</f>
        <v>136.5</v>
      </c>
      <c r="J471" s="2">
        <v>786.5</v>
      </c>
      <c r="K471" t="s">
        <v>15</v>
      </c>
      <c r="M471"/>
    </row>
    <row r="472" spans="1:13" x14ac:dyDescent="0.25">
      <c r="A472" t="s">
        <v>5770</v>
      </c>
      <c r="B472" s="1">
        <v>42836</v>
      </c>
      <c r="C472" t="s">
        <v>5771</v>
      </c>
      <c r="D472" t="s">
        <v>113</v>
      </c>
      <c r="E472" t="s">
        <v>5772</v>
      </c>
      <c r="F472" t="s">
        <v>5773</v>
      </c>
      <c r="G472" t="s">
        <v>5774</v>
      </c>
      <c r="H472" s="2">
        <v>445</v>
      </c>
      <c r="I472" s="2">
        <f>Tabla3[[#This Row],[TOTAL]]-Tabla3[[#This Row],[BASE_IMPONIBLE]]</f>
        <v>93.450000000000045</v>
      </c>
      <c r="J472" s="2">
        <v>538.45000000000005</v>
      </c>
      <c r="K472" t="s">
        <v>35</v>
      </c>
      <c r="M472"/>
    </row>
    <row r="473" spans="1:13" x14ac:dyDescent="0.25">
      <c r="A473" t="s">
        <v>6626</v>
      </c>
      <c r="B473" s="1">
        <v>42787</v>
      </c>
      <c r="C473" t="s">
        <v>6627</v>
      </c>
      <c r="D473" t="s">
        <v>113</v>
      </c>
      <c r="E473" t="s">
        <v>5772</v>
      </c>
      <c r="F473" t="s">
        <v>5773</v>
      </c>
      <c r="G473" t="s">
        <v>6628</v>
      </c>
      <c r="H473" s="2">
        <v>445</v>
      </c>
      <c r="I473" s="2">
        <f>Tabla3[[#This Row],[TOTAL]]-Tabla3[[#This Row],[BASE_IMPONIBLE]]</f>
        <v>93.450000000000045</v>
      </c>
      <c r="J473" s="2">
        <v>538.45000000000005</v>
      </c>
      <c r="K473" t="s">
        <v>35</v>
      </c>
      <c r="M473"/>
    </row>
    <row r="474" spans="1:13" x14ac:dyDescent="0.25">
      <c r="A474" t="s">
        <v>3727</v>
      </c>
      <c r="B474" s="1">
        <v>42979</v>
      </c>
      <c r="C474" t="s">
        <v>3728</v>
      </c>
      <c r="D474" t="s">
        <v>2218</v>
      </c>
      <c r="E474" t="s">
        <v>3729</v>
      </c>
      <c r="F474" t="s">
        <v>3730</v>
      </c>
      <c r="H474" s="2">
        <v>26100</v>
      </c>
      <c r="I474" s="2">
        <f>Tabla3[[#This Row],[TOTAL]]-Tabla3[[#This Row],[BASE_IMPONIBLE]]</f>
        <v>5481</v>
      </c>
      <c r="J474" s="2">
        <v>31581</v>
      </c>
      <c r="K474" t="s">
        <v>15</v>
      </c>
      <c r="M474"/>
    </row>
    <row r="475" spans="1:13" x14ac:dyDescent="0.25">
      <c r="A475" t="s">
        <v>29</v>
      </c>
      <c r="B475" s="1">
        <v>43100</v>
      </c>
      <c r="C475" t="s">
        <v>30</v>
      </c>
      <c r="D475" t="s">
        <v>31</v>
      </c>
      <c r="E475" t="s">
        <v>32</v>
      </c>
      <c r="F475" t="s">
        <v>33</v>
      </c>
      <c r="G475" t="s">
        <v>34</v>
      </c>
      <c r="H475" s="2">
        <v>6.82</v>
      </c>
      <c r="I475" s="2">
        <f>Tabla3[[#This Row],[TOTAL]]-Tabla3[[#This Row],[BASE_IMPONIBLE]]</f>
        <v>0.67999999999999972</v>
      </c>
      <c r="J475" s="2">
        <v>7.5</v>
      </c>
      <c r="K475" t="s">
        <v>35</v>
      </c>
      <c r="M475"/>
    </row>
    <row r="476" spans="1:13" x14ac:dyDescent="0.25">
      <c r="A476" t="s">
        <v>39</v>
      </c>
      <c r="B476" s="1">
        <v>43100</v>
      </c>
      <c r="C476" t="s">
        <v>40</v>
      </c>
      <c r="D476" t="s">
        <v>31</v>
      </c>
      <c r="E476" t="s">
        <v>32</v>
      </c>
      <c r="F476" t="s">
        <v>33</v>
      </c>
      <c r="G476" t="s">
        <v>41</v>
      </c>
      <c r="H476" s="2">
        <v>595.63</v>
      </c>
      <c r="I476" s="2">
        <f>Tabla3[[#This Row],[TOTAL]]-Tabla3[[#This Row],[BASE_IMPONIBLE]]</f>
        <v>59.560000000000059</v>
      </c>
      <c r="J476" s="2">
        <v>655.19000000000005</v>
      </c>
      <c r="K476" t="s">
        <v>35</v>
      </c>
      <c r="M476"/>
    </row>
    <row r="477" spans="1:13" x14ac:dyDescent="0.25">
      <c r="A477" t="s">
        <v>43</v>
      </c>
      <c r="B477" s="1">
        <v>43100</v>
      </c>
      <c r="C477" t="s">
        <v>44</v>
      </c>
      <c r="D477" t="s">
        <v>31</v>
      </c>
      <c r="E477" t="s">
        <v>32</v>
      </c>
      <c r="F477" t="s">
        <v>33</v>
      </c>
      <c r="G477" t="s">
        <v>45</v>
      </c>
      <c r="H477" s="2">
        <v>712.01</v>
      </c>
      <c r="I477" s="2">
        <f>Tabla3[[#This Row],[TOTAL]]-Tabla3[[#This Row],[BASE_IMPONIBLE]]</f>
        <v>71.200000000000045</v>
      </c>
      <c r="J477" s="2">
        <v>783.21</v>
      </c>
      <c r="K477" t="s">
        <v>35</v>
      </c>
      <c r="M477"/>
    </row>
    <row r="478" spans="1:13" x14ac:dyDescent="0.25">
      <c r="A478" t="s">
        <v>204</v>
      </c>
      <c r="B478" s="1">
        <v>43100</v>
      </c>
      <c r="C478" t="s">
        <v>207</v>
      </c>
      <c r="D478" t="s">
        <v>31</v>
      </c>
      <c r="E478" t="s">
        <v>32</v>
      </c>
      <c r="F478" t="s">
        <v>33</v>
      </c>
      <c r="G478" t="s">
        <v>206</v>
      </c>
      <c r="H478" s="2">
        <v>898.39</v>
      </c>
      <c r="I478" s="2">
        <f>Tabla3[[#This Row],[TOTAL]]-Tabla3[[#This Row],[BASE_IMPONIBLE]]</f>
        <v>89.840000000000032</v>
      </c>
      <c r="J478" s="2">
        <v>988.23</v>
      </c>
      <c r="K478" t="s">
        <v>35</v>
      </c>
      <c r="M478"/>
    </row>
    <row r="479" spans="1:13" x14ac:dyDescent="0.25">
      <c r="A479" t="s">
        <v>1889</v>
      </c>
      <c r="B479" s="1">
        <v>43060</v>
      </c>
      <c r="C479" t="s">
        <v>1890</v>
      </c>
      <c r="D479" t="s">
        <v>31</v>
      </c>
      <c r="E479" t="s">
        <v>32</v>
      </c>
      <c r="F479" t="s">
        <v>33</v>
      </c>
      <c r="G479" t="s">
        <v>1891</v>
      </c>
      <c r="H479" s="2">
        <v>709.15</v>
      </c>
      <c r="I479" s="2">
        <f>Tabla3[[#This Row],[TOTAL]]-Tabla3[[#This Row],[BASE_IMPONIBLE]]</f>
        <v>70.920000000000073</v>
      </c>
      <c r="J479" s="2">
        <v>780.07</v>
      </c>
      <c r="K479" t="s">
        <v>35</v>
      </c>
      <c r="M479"/>
    </row>
    <row r="480" spans="1:13" x14ac:dyDescent="0.25">
      <c r="A480" t="s">
        <v>2110</v>
      </c>
      <c r="B480" s="1">
        <v>43046</v>
      </c>
      <c r="C480" t="s">
        <v>2111</v>
      </c>
      <c r="D480" t="s">
        <v>31</v>
      </c>
      <c r="E480" t="s">
        <v>32</v>
      </c>
      <c r="F480" t="s">
        <v>33</v>
      </c>
      <c r="G480" t="s">
        <v>2112</v>
      </c>
      <c r="H480" s="2">
        <v>5.13</v>
      </c>
      <c r="I480" s="2">
        <f>Tabla3[[#This Row],[TOTAL]]-Tabla3[[#This Row],[BASE_IMPONIBLE]]</f>
        <v>0.50999999999999979</v>
      </c>
      <c r="J480" s="2">
        <v>5.64</v>
      </c>
      <c r="K480" t="s">
        <v>35</v>
      </c>
      <c r="M480"/>
    </row>
    <row r="481" spans="1:13" x14ac:dyDescent="0.25">
      <c r="A481" t="s">
        <v>2115</v>
      </c>
      <c r="B481" s="1">
        <v>43046</v>
      </c>
      <c r="C481" t="s">
        <v>2116</v>
      </c>
      <c r="D481" t="s">
        <v>31</v>
      </c>
      <c r="E481" t="s">
        <v>32</v>
      </c>
      <c r="F481" t="s">
        <v>33</v>
      </c>
      <c r="G481" t="s">
        <v>2117</v>
      </c>
      <c r="H481" s="2">
        <v>853.79</v>
      </c>
      <c r="I481" s="2">
        <f>Tabla3[[#This Row],[TOTAL]]-Tabla3[[#This Row],[BASE_IMPONIBLE]]</f>
        <v>85.38</v>
      </c>
      <c r="J481" s="2">
        <v>939.17</v>
      </c>
      <c r="K481" t="s">
        <v>35</v>
      </c>
      <c r="M481"/>
    </row>
    <row r="482" spans="1:13" x14ac:dyDescent="0.25">
      <c r="A482" t="s">
        <v>2770</v>
      </c>
      <c r="B482" s="1">
        <v>43004</v>
      </c>
      <c r="C482" t="s">
        <v>2771</v>
      </c>
      <c r="D482" t="s">
        <v>31</v>
      </c>
      <c r="E482" t="s">
        <v>32</v>
      </c>
      <c r="F482" t="s">
        <v>33</v>
      </c>
      <c r="G482" t="s">
        <v>2772</v>
      </c>
      <c r="H482" s="2">
        <v>795.95</v>
      </c>
      <c r="I482" s="2">
        <f>Tabla3[[#This Row],[TOTAL]]-Tabla3[[#This Row],[BASE_IMPONIBLE]]</f>
        <v>79.599999999999909</v>
      </c>
      <c r="J482" s="2">
        <v>875.55</v>
      </c>
      <c r="K482" t="s">
        <v>35</v>
      </c>
      <c r="M482"/>
    </row>
    <row r="483" spans="1:13" x14ac:dyDescent="0.25">
      <c r="A483" t="s">
        <v>2774</v>
      </c>
      <c r="B483" s="1">
        <v>43004</v>
      </c>
      <c r="C483" t="s">
        <v>2775</v>
      </c>
      <c r="D483" t="s">
        <v>31</v>
      </c>
      <c r="E483" t="s">
        <v>32</v>
      </c>
      <c r="F483" t="s">
        <v>33</v>
      </c>
      <c r="G483" t="s">
        <v>2776</v>
      </c>
      <c r="H483" s="2">
        <v>616.51</v>
      </c>
      <c r="I483" s="2">
        <f>Tabla3[[#This Row],[TOTAL]]-Tabla3[[#This Row],[BASE_IMPONIBLE]]</f>
        <v>61.649999999999977</v>
      </c>
      <c r="J483" s="2">
        <v>678.16</v>
      </c>
      <c r="K483" t="s">
        <v>35</v>
      </c>
      <c r="M483"/>
    </row>
    <row r="484" spans="1:13" x14ac:dyDescent="0.25">
      <c r="A484" t="s">
        <v>3696</v>
      </c>
      <c r="B484" s="1">
        <v>42983</v>
      </c>
      <c r="C484" t="s">
        <v>3697</v>
      </c>
      <c r="D484" t="s">
        <v>31</v>
      </c>
      <c r="E484" t="s">
        <v>32</v>
      </c>
      <c r="F484" t="s">
        <v>33</v>
      </c>
      <c r="G484" t="s">
        <v>3698</v>
      </c>
      <c r="H484" s="2">
        <v>4.7</v>
      </c>
      <c r="I484" s="2">
        <f>Tabla3[[#This Row],[TOTAL]]-Tabla3[[#This Row],[BASE_IMPONIBLE]]</f>
        <v>0.46999999999999975</v>
      </c>
      <c r="J484" s="2">
        <v>5.17</v>
      </c>
      <c r="K484" t="s">
        <v>35</v>
      </c>
      <c r="M484"/>
    </row>
    <row r="485" spans="1:13" x14ac:dyDescent="0.25">
      <c r="A485" t="s">
        <v>3700</v>
      </c>
      <c r="B485" s="1">
        <v>42983</v>
      </c>
      <c r="C485" t="s">
        <v>3701</v>
      </c>
      <c r="D485" t="s">
        <v>31</v>
      </c>
      <c r="E485" t="s">
        <v>32</v>
      </c>
      <c r="F485" t="s">
        <v>33</v>
      </c>
      <c r="G485" t="s">
        <v>3702</v>
      </c>
      <c r="H485" s="2">
        <v>606.49</v>
      </c>
      <c r="I485" s="2">
        <f>Tabla3[[#This Row],[TOTAL]]-Tabla3[[#This Row],[BASE_IMPONIBLE]]</f>
        <v>60.649999999999977</v>
      </c>
      <c r="J485" s="2">
        <v>667.14</v>
      </c>
      <c r="K485" t="s">
        <v>35</v>
      </c>
      <c r="M485"/>
    </row>
    <row r="486" spans="1:13" x14ac:dyDescent="0.25">
      <c r="A486" t="s">
        <v>4487</v>
      </c>
      <c r="B486" s="1">
        <v>42909</v>
      </c>
      <c r="C486" t="s">
        <v>4488</v>
      </c>
      <c r="D486" t="s">
        <v>31</v>
      </c>
      <c r="E486" t="s">
        <v>32</v>
      </c>
      <c r="F486" t="s">
        <v>33</v>
      </c>
      <c r="G486" t="s">
        <v>4489</v>
      </c>
      <c r="H486" s="2">
        <v>646.51</v>
      </c>
      <c r="I486" s="2">
        <f>Tabla3[[#This Row],[TOTAL]]-Tabla3[[#This Row],[BASE_IMPONIBLE]]</f>
        <v>64.649999999999977</v>
      </c>
      <c r="J486" s="2">
        <v>711.16</v>
      </c>
      <c r="K486" t="s">
        <v>35</v>
      </c>
      <c r="M486"/>
    </row>
    <row r="487" spans="1:13" x14ac:dyDescent="0.25">
      <c r="A487" t="s">
        <v>5141</v>
      </c>
      <c r="B487" s="1">
        <v>42892</v>
      </c>
      <c r="C487" t="s">
        <v>5142</v>
      </c>
      <c r="D487" t="s">
        <v>31</v>
      </c>
      <c r="E487" t="s">
        <v>32</v>
      </c>
      <c r="F487" t="s">
        <v>33</v>
      </c>
      <c r="G487" t="s">
        <v>5144</v>
      </c>
      <c r="H487" s="2">
        <v>6.35</v>
      </c>
      <c r="I487" s="2">
        <f>Tabla3[[#This Row],[TOTAL]]-Tabla3[[#This Row],[BASE_IMPONIBLE]]</f>
        <v>0.64000000000000057</v>
      </c>
      <c r="J487" s="2">
        <v>6.99</v>
      </c>
      <c r="K487" t="s">
        <v>35</v>
      </c>
      <c r="M487"/>
    </row>
    <row r="488" spans="1:13" x14ac:dyDescent="0.25">
      <c r="A488" t="s">
        <v>5153</v>
      </c>
      <c r="B488" s="1">
        <v>42892</v>
      </c>
      <c r="C488" t="s">
        <v>5154</v>
      </c>
      <c r="D488" t="s">
        <v>31</v>
      </c>
      <c r="E488" t="s">
        <v>32</v>
      </c>
      <c r="F488" t="s">
        <v>33</v>
      </c>
      <c r="G488" t="s">
        <v>5156</v>
      </c>
      <c r="H488" s="2">
        <v>731.58</v>
      </c>
      <c r="I488" s="2">
        <f>Tabla3[[#This Row],[TOTAL]]-Tabla3[[#This Row],[BASE_IMPONIBLE]]</f>
        <v>73.159999999999968</v>
      </c>
      <c r="J488" s="2">
        <v>804.74</v>
      </c>
      <c r="K488" t="s">
        <v>35</v>
      </c>
      <c r="M488"/>
    </row>
    <row r="489" spans="1:13" x14ac:dyDescent="0.25">
      <c r="A489" t="s">
        <v>5935</v>
      </c>
      <c r="B489" s="1">
        <v>42829</v>
      </c>
      <c r="C489" t="s">
        <v>5938</v>
      </c>
      <c r="D489" t="s">
        <v>31</v>
      </c>
      <c r="E489" t="s">
        <v>32</v>
      </c>
      <c r="F489" t="s">
        <v>33</v>
      </c>
      <c r="G489" t="s">
        <v>5939</v>
      </c>
      <c r="H489" s="2">
        <v>610.19000000000005</v>
      </c>
      <c r="I489" s="2">
        <f>Tabla3[[#This Row],[TOTAL]]-Tabla3[[#This Row],[BASE_IMPONIBLE]]</f>
        <v>61.019999999999982</v>
      </c>
      <c r="J489" s="2">
        <v>671.21</v>
      </c>
      <c r="K489" t="s">
        <v>35</v>
      </c>
      <c r="M489"/>
    </row>
    <row r="490" spans="1:13" x14ac:dyDescent="0.25">
      <c r="A490" t="s">
        <v>6393</v>
      </c>
      <c r="B490" s="1">
        <v>42808</v>
      </c>
      <c r="C490" t="s">
        <v>6394</v>
      </c>
      <c r="D490" t="s">
        <v>31</v>
      </c>
      <c r="E490" t="s">
        <v>32</v>
      </c>
      <c r="F490" t="s">
        <v>33</v>
      </c>
      <c r="G490" t="s">
        <v>6395</v>
      </c>
      <c r="H490" s="2">
        <v>623.47</v>
      </c>
      <c r="I490" s="2">
        <f>Tabla3[[#This Row],[TOTAL]]-Tabla3[[#This Row],[BASE_IMPONIBLE]]</f>
        <v>62.350000000000023</v>
      </c>
      <c r="J490" s="2">
        <v>685.82</v>
      </c>
      <c r="K490" t="s">
        <v>35</v>
      </c>
      <c r="M490"/>
    </row>
    <row r="491" spans="1:13" x14ac:dyDescent="0.25">
      <c r="A491" t="s">
        <v>7053</v>
      </c>
      <c r="B491" s="1">
        <v>42797</v>
      </c>
      <c r="C491" t="s">
        <v>7054</v>
      </c>
      <c r="D491" t="s">
        <v>31</v>
      </c>
      <c r="E491" t="s">
        <v>32</v>
      </c>
      <c r="F491" t="s">
        <v>33</v>
      </c>
      <c r="G491" t="s">
        <v>7055</v>
      </c>
      <c r="H491" s="2">
        <v>1033.01</v>
      </c>
      <c r="I491" s="2">
        <f>Tabla3[[#This Row],[TOTAL]]-Tabla3[[#This Row],[BASE_IMPONIBLE]]</f>
        <v>103.29999999999995</v>
      </c>
      <c r="J491" s="2">
        <v>1136.31</v>
      </c>
      <c r="K491" t="s">
        <v>35</v>
      </c>
      <c r="M491"/>
    </row>
    <row r="492" spans="1:13" x14ac:dyDescent="0.25">
      <c r="A492" t="s">
        <v>7057</v>
      </c>
      <c r="B492" s="1">
        <v>42797</v>
      </c>
      <c r="C492" t="s">
        <v>7058</v>
      </c>
      <c r="D492" t="s">
        <v>31</v>
      </c>
      <c r="E492" t="s">
        <v>32</v>
      </c>
      <c r="F492" t="s">
        <v>33</v>
      </c>
      <c r="G492" t="s">
        <v>7060</v>
      </c>
      <c r="H492" s="2">
        <v>5.08</v>
      </c>
      <c r="I492" s="2">
        <f>Tabla3[[#This Row],[TOTAL]]-Tabla3[[#This Row],[BASE_IMPONIBLE]]</f>
        <v>0.50999999999999979</v>
      </c>
      <c r="J492" s="2">
        <v>5.59</v>
      </c>
      <c r="K492" t="s">
        <v>35</v>
      </c>
      <c r="M492"/>
    </row>
    <row r="493" spans="1:13" x14ac:dyDescent="0.25">
      <c r="A493" t="s">
        <v>7137</v>
      </c>
      <c r="B493" s="1">
        <v>42797</v>
      </c>
      <c r="C493" t="s">
        <v>7139</v>
      </c>
      <c r="D493" t="s">
        <v>31</v>
      </c>
      <c r="E493" t="s">
        <v>32</v>
      </c>
      <c r="F493" t="s">
        <v>33</v>
      </c>
      <c r="G493" t="s">
        <v>7140</v>
      </c>
      <c r="H493" s="2">
        <v>667.19</v>
      </c>
      <c r="I493" s="2">
        <f>Tabla3[[#This Row],[TOTAL]]-Tabla3[[#This Row],[BASE_IMPONIBLE]]</f>
        <v>66.719999999999914</v>
      </c>
      <c r="J493" s="2">
        <v>733.91</v>
      </c>
      <c r="K493" t="s">
        <v>35</v>
      </c>
      <c r="M493"/>
    </row>
    <row r="494" spans="1:13" x14ac:dyDescent="0.25">
      <c r="A494" t="s">
        <v>983</v>
      </c>
      <c r="B494" s="1">
        <v>43089</v>
      </c>
      <c r="C494" t="s">
        <v>984</v>
      </c>
      <c r="D494" t="s">
        <v>558</v>
      </c>
      <c r="E494" t="s">
        <v>985</v>
      </c>
      <c r="F494" t="s">
        <v>986</v>
      </c>
      <c r="G494" t="s">
        <v>987</v>
      </c>
      <c r="H494" s="2">
        <v>2258.23</v>
      </c>
      <c r="I494" s="2">
        <f>Tabla3[[#This Row],[TOTAL]]-Tabla3[[#This Row],[BASE_IMPONIBLE]]</f>
        <v>474.23</v>
      </c>
      <c r="J494" s="2">
        <v>2732.46</v>
      </c>
      <c r="K494" t="s">
        <v>35</v>
      </c>
      <c r="M494"/>
    </row>
    <row r="495" spans="1:13" x14ac:dyDescent="0.25">
      <c r="A495" t="s">
        <v>988</v>
      </c>
      <c r="B495" s="1">
        <v>43089</v>
      </c>
      <c r="C495" t="s">
        <v>989</v>
      </c>
      <c r="D495" t="s">
        <v>558</v>
      </c>
      <c r="E495" t="s">
        <v>985</v>
      </c>
      <c r="F495" t="s">
        <v>986</v>
      </c>
      <c r="G495" t="s">
        <v>990</v>
      </c>
      <c r="H495" s="2">
        <v>2700.44</v>
      </c>
      <c r="I495" s="2">
        <f>Tabla3[[#This Row],[TOTAL]]-Tabla3[[#This Row],[BASE_IMPONIBLE]]</f>
        <v>567.09000000000015</v>
      </c>
      <c r="J495" s="2">
        <v>3267.53</v>
      </c>
      <c r="K495" t="s">
        <v>35</v>
      </c>
      <c r="M495"/>
    </row>
    <row r="496" spans="1:13" x14ac:dyDescent="0.25">
      <c r="A496" t="s">
        <v>1026</v>
      </c>
      <c r="B496" s="1">
        <v>43089</v>
      </c>
      <c r="C496" t="s">
        <v>1027</v>
      </c>
      <c r="D496" t="s">
        <v>1028</v>
      </c>
      <c r="E496" t="s">
        <v>1029</v>
      </c>
      <c r="F496" t="s">
        <v>1030</v>
      </c>
      <c r="G496" t="s">
        <v>1031</v>
      </c>
      <c r="H496" s="2">
        <v>129.25</v>
      </c>
      <c r="I496" s="2">
        <f>Tabla3[[#This Row],[TOTAL]]-Tabla3[[#This Row],[BASE_IMPONIBLE]]</f>
        <v>0</v>
      </c>
      <c r="J496" s="2">
        <v>129.25</v>
      </c>
      <c r="K496" t="s">
        <v>15</v>
      </c>
      <c r="M496"/>
    </row>
    <row r="497" spans="1:13" x14ac:dyDescent="0.25">
      <c r="A497" t="s">
        <v>4958</v>
      </c>
      <c r="B497" s="1">
        <v>42895</v>
      </c>
      <c r="C497" t="s">
        <v>4959</v>
      </c>
      <c r="D497" t="s">
        <v>156</v>
      </c>
      <c r="E497" t="s">
        <v>4960</v>
      </c>
      <c r="F497" t="s">
        <v>4961</v>
      </c>
      <c r="G497" t="s">
        <v>4962</v>
      </c>
      <c r="H497" s="2">
        <v>122.27</v>
      </c>
      <c r="I497" s="2">
        <f>Tabla3[[#This Row],[TOTAL]]-Tabla3[[#This Row],[BASE_IMPONIBLE]]</f>
        <v>12.230000000000004</v>
      </c>
      <c r="J497" s="2">
        <v>134.5</v>
      </c>
      <c r="K497" t="s">
        <v>15</v>
      </c>
      <c r="M497"/>
    </row>
    <row r="498" spans="1:13" x14ac:dyDescent="0.25">
      <c r="A498" t="s">
        <v>570</v>
      </c>
      <c r="B498" s="1">
        <v>43097</v>
      </c>
      <c r="C498" t="s">
        <v>285</v>
      </c>
      <c r="D498" t="s">
        <v>224</v>
      </c>
      <c r="E498" t="s">
        <v>571</v>
      </c>
      <c r="F498" t="s">
        <v>572</v>
      </c>
      <c r="G498" t="s">
        <v>573</v>
      </c>
      <c r="H498" s="2">
        <v>4260</v>
      </c>
      <c r="I498" s="2">
        <f>Tabla3[[#This Row],[TOTAL]]-Tabla3[[#This Row],[BASE_IMPONIBLE]]</f>
        <v>0</v>
      </c>
      <c r="J498" s="2">
        <v>4260</v>
      </c>
      <c r="K498" t="s">
        <v>15</v>
      </c>
      <c r="M498"/>
    </row>
    <row r="499" spans="1:13" x14ac:dyDescent="0.25">
      <c r="A499" t="s">
        <v>4407</v>
      </c>
      <c r="B499" s="1">
        <v>42912</v>
      </c>
      <c r="C499" t="s">
        <v>4408</v>
      </c>
      <c r="D499" t="s">
        <v>4409</v>
      </c>
      <c r="E499" t="s">
        <v>4410</v>
      </c>
      <c r="F499" t="s">
        <v>4411</v>
      </c>
      <c r="G499" t="s">
        <v>4412</v>
      </c>
      <c r="H499" s="2">
        <v>5100</v>
      </c>
      <c r="I499" s="2">
        <f>Tabla3[[#This Row],[TOTAL]]-Tabla3[[#This Row],[BASE_IMPONIBLE]]</f>
        <v>1071</v>
      </c>
      <c r="J499" s="2">
        <v>6171</v>
      </c>
      <c r="K499" t="s">
        <v>15</v>
      </c>
      <c r="M499"/>
    </row>
    <row r="500" spans="1:13" x14ac:dyDescent="0.25">
      <c r="A500" t="s">
        <v>1322</v>
      </c>
      <c r="B500" s="1">
        <v>43066</v>
      </c>
      <c r="C500" t="s">
        <v>1323</v>
      </c>
      <c r="D500" t="s">
        <v>1324</v>
      </c>
      <c r="E500" t="s">
        <v>1325</v>
      </c>
      <c r="F500" t="s">
        <v>1326</v>
      </c>
      <c r="G500" t="s">
        <v>1327</v>
      </c>
      <c r="H500" s="2">
        <v>1040.53</v>
      </c>
      <c r="I500" s="2">
        <f>Tabla3[[#This Row],[TOTAL]]-Tabla3[[#This Row],[BASE_IMPONIBLE]]</f>
        <v>0</v>
      </c>
      <c r="J500" s="2">
        <v>1040.53</v>
      </c>
      <c r="K500" t="s">
        <v>35</v>
      </c>
      <c r="M500"/>
    </row>
    <row r="501" spans="1:13" x14ac:dyDescent="0.25">
      <c r="A501" t="s">
        <v>3945</v>
      </c>
      <c r="B501" s="1">
        <v>42983</v>
      </c>
      <c r="C501" t="s">
        <v>3946</v>
      </c>
      <c r="D501" t="s">
        <v>3947</v>
      </c>
      <c r="E501" t="s">
        <v>1325</v>
      </c>
      <c r="F501" t="s">
        <v>1326</v>
      </c>
      <c r="G501" t="s">
        <v>3948</v>
      </c>
      <c r="H501" s="2">
        <v>798.81</v>
      </c>
      <c r="I501" s="2">
        <f>Tabla3[[#This Row],[TOTAL]]-Tabla3[[#This Row],[BASE_IMPONIBLE]]</f>
        <v>0</v>
      </c>
      <c r="J501" s="2">
        <v>798.81</v>
      </c>
      <c r="K501" t="s">
        <v>35</v>
      </c>
      <c r="M501"/>
    </row>
    <row r="502" spans="1:13" x14ac:dyDescent="0.25">
      <c r="A502" t="s">
        <v>5193</v>
      </c>
      <c r="B502" s="1">
        <v>42891</v>
      </c>
      <c r="C502" t="s">
        <v>5194</v>
      </c>
      <c r="D502" t="s">
        <v>5195</v>
      </c>
      <c r="E502" t="s">
        <v>1325</v>
      </c>
      <c r="F502" t="s">
        <v>1326</v>
      </c>
      <c r="G502" t="s">
        <v>5196</v>
      </c>
      <c r="H502" s="2">
        <v>1354.38</v>
      </c>
      <c r="I502" s="2">
        <f>Tabla3[[#This Row],[TOTAL]]-Tabla3[[#This Row],[BASE_IMPONIBLE]]</f>
        <v>0</v>
      </c>
      <c r="J502" s="2">
        <v>1354.38</v>
      </c>
      <c r="K502" t="s">
        <v>539</v>
      </c>
      <c r="M502"/>
    </row>
    <row r="503" spans="1:13" x14ac:dyDescent="0.25">
      <c r="A503" t="s">
        <v>5197</v>
      </c>
      <c r="B503" s="1">
        <v>42891</v>
      </c>
      <c r="C503" t="s">
        <v>5198</v>
      </c>
      <c r="D503" t="s">
        <v>1324</v>
      </c>
      <c r="E503" t="s">
        <v>1325</v>
      </c>
      <c r="F503" t="s">
        <v>1326</v>
      </c>
      <c r="G503" t="s">
        <v>5199</v>
      </c>
      <c r="H503" s="2">
        <v>1635.45</v>
      </c>
      <c r="I503" s="2">
        <f>Tabla3[[#This Row],[TOTAL]]-Tabla3[[#This Row],[BASE_IMPONIBLE]]</f>
        <v>0</v>
      </c>
      <c r="J503" s="2">
        <v>1635.45</v>
      </c>
      <c r="K503" t="s">
        <v>539</v>
      </c>
      <c r="M503"/>
    </row>
    <row r="504" spans="1:13" x14ac:dyDescent="0.25">
      <c r="A504" t="s">
        <v>5163</v>
      </c>
      <c r="B504" s="1">
        <v>42892</v>
      </c>
      <c r="C504" t="s">
        <v>5164</v>
      </c>
      <c r="D504" t="s">
        <v>5165</v>
      </c>
      <c r="E504" t="s">
        <v>5166</v>
      </c>
      <c r="F504" t="s">
        <v>5167</v>
      </c>
      <c r="G504" t="s">
        <v>5168</v>
      </c>
      <c r="H504" s="2">
        <v>440.82</v>
      </c>
      <c r="I504" s="2">
        <f>Tabla3[[#This Row],[TOTAL]]-Tabla3[[#This Row],[BASE_IMPONIBLE]]</f>
        <v>92.579999999999984</v>
      </c>
      <c r="J504" s="2">
        <v>533.4</v>
      </c>
      <c r="K504" t="s">
        <v>35</v>
      </c>
      <c r="M504"/>
    </row>
    <row r="505" spans="1:13" x14ac:dyDescent="0.25">
      <c r="A505" t="s">
        <v>4321</v>
      </c>
      <c r="B505" s="1">
        <v>42921</v>
      </c>
      <c r="C505" t="s">
        <v>4322</v>
      </c>
      <c r="D505" t="s">
        <v>113</v>
      </c>
      <c r="E505" t="s">
        <v>4323</v>
      </c>
      <c r="F505" t="s">
        <v>4324</v>
      </c>
      <c r="G505" t="s">
        <v>4325</v>
      </c>
      <c r="H505" s="2">
        <v>313.22000000000003</v>
      </c>
      <c r="I505" s="2">
        <f>Tabla3[[#This Row],[TOTAL]]-Tabla3[[#This Row],[BASE_IMPONIBLE]]</f>
        <v>65.779999999999973</v>
      </c>
      <c r="J505" s="2">
        <v>379</v>
      </c>
      <c r="K505" t="s">
        <v>35</v>
      </c>
      <c r="M505"/>
    </row>
    <row r="506" spans="1:13" x14ac:dyDescent="0.25">
      <c r="A506" t="s">
        <v>5252</v>
      </c>
      <c r="B506" s="1">
        <v>42867</v>
      </c>
      <c r="C506" t="s">
        <v>5253</v>
      </c>
      <c r="D506" t="s">
        <v>723</v>
      </c>
      <c r="E506" t="s">
        <v>4323</v>
      </c>
      <c r="F506" t="s">
        <v>4324</v>
      </c>
      <c r="G506" t="s">
        <v>5254</v>
      </c>
      <c r="H506" s="2">
        <v>174.38</v>
      </c>
      <c r="I506" s="2">
        <f>Tabla3[[#This Row],[TOTAL]]-Tabla3[[#This Row],[BASE_IMPONIBLE]]</f>
        <v>36.620000000000005</v>
      </c>
      <c r="J506" s="2">
        <v>211</v>
      </c>
      <c r="K506" t="s">
        <v>35</v>
      </c>
      <c r="M506"/>
    </row>
    <row r="507" spans="1:13" x14ac:dyDescent="0.25">
      <c r="A507" t="s">
        <v>1726</v>
      </c>
      <c r="B507" s="1">
        <v>43060</v>
      </c>
      <c r="C507" t="s">
        <v>1727</v>
      </c>
      <c r="D507" t="s">
        <v>224</v>
      </c>
      <c r="E507" t="s">
        <v>234</v>
      </c>
      <c r="F507" t="s">
        <v>235</v>
      </c>
      <c r="G507" t="s">
        <v>1728</v>
      </c>
      <c r="H507" s="2">
        <v>11815</v>
      </c>
      <c r="I507" s="2">
        <f>Tabla3[[#This Row],[TOTAL]]-Tabla3[[#This Row],[BASE_IMPONIBLE]]</f>
        <v>0</v>
      </c>
      <c r="J507" s="2">
        <v>11815</v>
      </c>
      <c r="K507" t="s">
        <v>35</v>
      </c>
      <c r="M507"/>
    </row>
    <row r="508" spans="1:13" x14ac:dyDescent="0.25">
      <c r="A508" t="s">
        <v>4660</v>
      </c>
      <c r="B508" s="1">
        <v>42905</v>
      </c>
      <c r="C508" t="s">
        <v>4661</v>
      </c>
      <c r="D508" t="s">
        <v>113</v>
      </c>
      <c r="E508" t="s">
        <v>4662</v>
      </c>
      <c r="F508" t="s">
        <v>4663</v>
      </c>
      <c r="G508" t="s">
        <v>4664</v>
      </c>
      <c r="H508" s="2">
        <v>46.25</v>
      </c>
      <c r="I508" s="2">
        <f>Tabla3[[#This Row],[TOTAL]]-Tabla3[[#This Row],[BASE_IMPONIBLE]]</f>
        <v>9.7100000000000009</v>
      </c>
      <c r="J508" s="2">
        <v>55.96</v>
      </c>
      <c r="K508" t="s">
        <v>15</v>
      </c>
      <c r="M508"/>
    </row>
    <row r="509" spans="1:13" x14ac:dyDescent="0.25">
      <c r="A509" t="s">
        <v>509</v>
      </c>
      <c r="B509" s="1">
        <v>43100</v>
      </c>
      <c r="C509" t="s">
        <v>510</v>
      </c>
      <c r="D509" t="s">
        <v>511</v>
      </c>
      <c r="E509" t="s">
        <v>512</v>
      </c>
      <c r="F509" t="s">
        <v>513</v>
      </c>
      <c r="G509" t="s">
        <v>514</v>
      </c>
      <c r="H509" s="2">
        <v>434.99</v>
      </c>
      <c r="I509" s="2">
        <f>Tabla3[[#This Row],[TOTAL]]-Tabla3[[#This Row],[BASE_IMPONIBLE]]</f>
        <v>43.5</v>
      </c>
      <c r="J509" s="2">
        <v>478.49</v>
      </c>
      <c r="K509" t="s">
        <v>15</v>
      </c>
      <c r="M509"/>
    </row>
    <row r="510" spans="1:13" x14ac:dyDescent="0.25">
      <c r="A510" t="s">
        <v>657</v>
      </c>
      <c r="B510" s="1">
        <v>43096</v>
      </c>
      <c r="C510" t="s">
        <v>658</v>
      </c>
      <c r="D510" t="s">
        <v>31</v>
      </c>
      <c r="E510" t="s">
        <v>659</v>
      </c>
      <c r="F510" t="s">
        <v>660</v>
      </c>
      <c r="G510" t="s">
        <v>661</v>
      </c>
      <c r="H510" s="2">
        <v>16173.56</v>
      </c>
      <c r="I510" s="2">
        <f>Tabla3[[#This Row],[TOTAL]]-Tabla3[[#This Row],[BASE_IMPONIBLE]]</f>
        <v>3396.4499999999989</v>
      </c>
      <c r="J510" s="2">
        <v>19570.009999999998</v>
      </c>
      <c r="K510" t="s">
        <v>35</v>
      </c>
      <c r="M510"/>
    </row>
    <row r="511" spans="1:13" x14ac:dyDescent="0.25">
      <c r="A511" t="s">
        <v>1895</v>
      </c>
      <c r="B511" s="1">
        <v>43060</v>
      </c>
      <c r="C511" t="s">
        <v>1896</v>
      </c>
      <c r="D511" t="s">
        <v>31</v>
      </c>
      <c r="E511" t="s">
        <v>659</v>
      </c>
      <c r="F511" t="s">
        <v>660</v>
      </c>
      <c r="G511" t="s">
        <v>1897</v>
      </c>
      <c r="H511" s="2">
        <v>15125.07</v>
      </c>
      <c r="I511" s="2">
        <f>Tabla3[[#This Row],[TOTAL]]-Tabla3[[#This Row],[BASE_IMPONIBLE]]</f>
        <v>3176.2700000000004</v>
      </c>
      <c r="J511" s="2">
        <v>18301.34</v>
      </c>
      <c r="K511" t="s">
        <v>35</v>
      </c>
      <c r="M511"/>
    </row>
    <row r="512" spans="1:13" x14ac:dyDescent="0.25">
      <c r="A512" t="s">
        <v>2153</v>
      </c>
      <c r="B512" s="1">
        <v>43045</v>
      </c>
      <c r="C512" t="s">
        <v>2154</v>
      </c>
      <c r="D512" t="s">
        <v>31</v>
      </c>
      <c r="E512" t="s">
        <v>659</v>
      </c>
      <c r="F512" t="s">
        <v>660</v>
      </c>
      <c r="G512" t="s">
        <v>2155</v>
      </c>
      <c r="H512" s="2">
        <v>14898.85</v>
      </c>
      <c r="I512" s="2">
        <f>Tabla3[[#This Row],[TOTAL]]-Tabla3[[#This Row],[BASE_IMPONIBLE]]</f>
        <v>3128.7499999999982</v>
      </c>
      <c r="J512" s="2">
        <v>18027.599999999999</v>
      </c>
      <c r="K512" t="s">
        <v>35</v>
      </c>
      <c r="M512"/>
    </row>
    <row r="513" spans="1:13" x14ac:dyDescent="0.25">
      <c r="A513" t="s">
        <v>2156</v>
      </c>
      <c r="B513" s="1">
        <v>43045</v>
      </c>
      <c r="C513" t="s">
        <v>2157</v>
      </c>
      <c r="D513" t="s">
        <v>31</v>
      </c>
      <c r="E513" t="s">
        <v>659</v>
      </c>
      <c r="F513" t="s">
        <v>660</v>
      </c>
      <c r="G513" t="s">
        <v>2158</v>
      </c>
      <c r="H513" s="2">
        <v>16051.88</v>
      </c>
      <c r="I513" s="2">
        <f>Tabla3[[#This Row],[TOTAL]]-Tabla3[[#This Row],[BASE_IMPONIBLE]]</f>
        <v>3370.8900000000012</v>
      </c>
      <c r="J513" s="2">
        <v>19422.77</v>
      </c>
      <c r="K513" t="s">
        <v>35</v>
      </c>
      <c r="M513"/>
    </row>
    <row r="514" spans="1:13" x14ac:dyDescent="0.25">
      <c r="A514" t="s">
        <v>3134</v>
      </c>
      <c r="B514" s="1">
        <v>43003</v>
      </c>
      <c r="C514" t="s">
        <v>3135</v>
      </c>
      <c r="D514" t="s">
        <v>31</v>
      </c>
      <c r="E514" t="s">
        <v>659</v>
      </c>
      <c r="F514" t="s">
        <v>660</v>
      </c>
      <c r="G514" t="s">
        <v>3136</v>
      </c>
      <c r="H514" s="2">
        <v>21279.55</v>
      </c>
      <c r="I514" s="2">
        <f>Tabla3[[#This Row],[TOTAL]]-Tabla3[[#This Row],[BASE_IMPONIBLE]]</f>
        <v>4468.7099999999991</v>
      </c>
      <c r="J514" s="2">
        <v>25748.26</v>
      </c>
      <c r="K514" t="s">
        <v>35</v>
      </c>
      <c r="M514"/>
    </row>
    <row r="515" spans="1:13" x14ac:dyDescent="0.25">
      <c r="A515" t="s">
        <v>3684</v>
      </c>
      <c r="B515" s="1">
        <v>42983</v>
      </c>
      <c r="C515" t="s">
        <v>3685</v>
      </c>
      <c r="D515" t="s">
        <v>31</v>
      </c>
      <c r="E515" t="s">
        <v>659</v>
      </c>
      <c r="F515" t="s">
        <v>660</v>
      </c>
      <c r="G515" t="s">
        <v>3686</v>
      </c>
      <c r="H515" s="2">
        <v>23320.080000000002</v>
      </c>
      <c r="I515" s="2">
        <f>Tabla3[[#This Row],[TOTAL]]-Tabla3[[#This Row],[BASE_IMPONIBLE]]</f>
        <v>4897.2099999999991</v>
      </c>
      <c r="J515" s="2">
        <v>28217.29</v>
      </c>
      <c r="K515" t="s">
        <v>35</v>
      </c>
      <c r="M515"/>
    </row>
    <row r="516" spans="1:13" x14ac:dyDescent="0.25">
      <c r="A516" t="s">
        <v>4738</v>
      </c>
      <c r="B516" s="1">
        <v>42899</v>
      </c>
      <c r="C516" t="s">
        <v>4739</v>
      </c>
      <c r="D516" t="s">
        <v>31</v>
      </c>
      <c r="E516" t="s">
        <v>659</v>
      </c>
      <c r="F516" t="s">
        <v>660</v>
      </c>
      <c r="G516" t="s">
        <v>4740</v>
      </c>
      <c r="H516" s="2">
        <v>16101.03</v>
      </c>
      <c r="I516" s="2">
        <f>Tabla3[[#This Row],[TOTAL]]-Tabla3[[#This Row],[BASE_IMPONIBLE]]</f>
        <v>3381.2199999999993</v>
      </c>
      <c r="J516" s="2">
        <v>19482.25</v>
      </c>
      <c r="K516" t="s">
        <v>35</v>
      </c>
      <c r="M516"/>
    </row>
    <row r="517" spans="1:13" x14ac:dyDescent="0.25">
      <c r="A517" t="s">
        <v>4741</v>
      </c>
      <c r="B517" s="1">
        <v>42899</v>
      </c>
      <c r="C517" t="s">
        <v>4742</v>
      </c>
      <c r="D517" t="s">
        <v>31</v>
      </c>
      <c r="E517" t="s">
        <v>659</v>
      </c>
      <c r="F517" t="s">
        <v>660</v>
      </c>
      <c r="G517" t="s">
        <v>4743</v>
      </c>
      <c r="H517" s="2">
        <v>14964.26</v>
      </c>
      <c r="I517" s="2">
        <f>Tabla3[[#This Row],[TOTAL]]-Tabla3[[#This Row],[BASE_IMPONIBLE]]</f>
        <v>3142.49</v>
      </c>
      <c r="J517" s="2">
        <v>18106.75</v>
      </c>
      <c r="K517" t="s">
        <v>35</v>
      </c>
      <c r="M517"/>
    </row>
    <row r="518" spans="1:13" x14ac:dyDescent="0.25">
      <c r="A518" t="s">
        <v>4744</v>
      </c>
      <c r="B518" s="1">
        <v>42899</v>
      </c>
      <c r="C518" t="s">
        <v>4745</v>
      </c>
      <c r="D518" t="s">
        <v>31</v>
      </c>
      <c r="E518" t="s">
        <v>659</v>
      </c>
      <c r="F518" t="s">
        <v>660</v>
      </c>
      <c r="G518" t="s">
        <v>4746</v>
      </c>
      <c r="H518" s="2">
        <v>15180.95</v>
      </c>
      <c r="I518" s="2">
        <f>Tabla3[[#This Row],[TOTAL]]-Tabla3[[#This Row],[BASE_IMPONIBLE]]</f>
        <v>3187.989999999998</v>
      </c>
      <c r="J518" s="2">
        <v>18368.939999999999</v>
      </c>
      <c r="K518" t="s">
        <v>35</v>
      </c>
      <c r="M518"/>
    </row>
    <row r="519" spans="1:13" x14ac:dyDescent="0.25">
      <c r="A519" t="s">
        <v>6268</v>
      </c>
      <c r="B519" s="1">
        <v>42818</v>
      </c>
      <c r="C519" t="s">
        <v>6269</v>
      </c>
      <c r="D519" t="s">
        <v>31</v>
      </c>
      <c r="E519" t="s">
        <v>659</v>
      </c>
      <c r="F519" t="s">
        <v>660</v>
      </c>
      <c r="G519" t="s">
        <v>6270</v>
      </c>
      <c r="H519" s="2">
        <v>15411.77</v>
      </c>
      <c r="I519" s="2">
        <f>Tabla3[[#This Row],[TOTAL]]-Tabla3[[#This Row],[BASE_IMPONIBLE]]</f>
        <v>3236.4700000000012</v>
      </c>
      <c r="J519" s="2">
        <v>18648.240000000002</v>
      </c>
      <c r="K519" t="s">
        <v>35</v>
      </c>
      <c r="M519"/>
    </row>
    <row r="520" spans="1:13" x14ac:dyDescent="0.25">
      <c r="A520" t="s">
        <v>6789</v>
      </c>
      <c r="B520" s="1">
        <v>42786</v>
      </c>
      <c r="C520" t="s">
        <v>6790</v>
      </c>
      <c r="D520" t="s">
        <v>31</v>
      </c>
      <c r="E520" t="s">
        <v>659</v>
      </c>
      <c r="F520" t="s">
        <v>660</v>
      </c>
      <c r="G520" t="s">
        <v>6791</v>
      </c>
      <c r="H520" s="2">
        <v>19456.72</v>
      </c>
      <c r="I520" s="2">
        <f>Tabla3[[#This Row],[TOTAL]]-Tabla3[[#This Row],[BASE_IMPONIBLE]]</f>
        <v>4085.91</v>
      </c>
      <c r="J520" s="2">
        <v>23542.63</v>
      </c>
      <c r="K520" t="s">
        <v>35</v>
      </c>
      <c r="M520"/>
    </row>
    <row r="521" spans="1:13" x14ac:dyDescent="0.25">
      <c r="A521" t="s">
        <v>6795</v>
      </c>
      <c r="B521" s="1">
        <v>42786</v>
      </c>
      <c r="C521" t="s">
        <v>6796</v>
      </c>
      <c r="D521" t="s">
        <v>31</v>
      </c>
      <c r="E521" t="s">
        <v>659</v>
      </c>
      <c r="F521" t="s">
        <v>660</v>
      </c>
      <c r="G521" t="s">
        <v>6797</v>
      </c>
      <c r="H521" s="2">
        <v>17636.39</v>
      </c>
      <c r="I521" s="2">
        <f>Tabla3[[#This Row],[TOTAL]]-Tabla3[[#This Row],[BASE_IMPONIBLE]]</f>
        <v>3703.6399999999994</v>
      </c>
      <c r="J521" s="2">
        <v>21340.03</v>
      </c>
      <c r="K521" t="s">
        <v>35</v>
      </c>
      <c r="M521"/>
    </row>
    <row r="522" spans="1:13" x14ac:dyDescent="0.25">
      <c r="A522" t="s">
        <v>5507</v>
      </c>
      <c r="B522" s="1">
        <v>42844</v>
      </c>
      <c r="C522" t="s">
        <v>5508</v>
      </c>
      <c r="D522" t="s">
        <v>224</v>
      </c>
      <c r="E522" t="s">
        <v>5509</v>
      </c>
      <c r="F522" t="s">
        <v>5510</v>
      </c>
      <c r="G522" t="s">
        <v>5511</v>
      </c>
      <c r="H522" s="2">
        <v>5</v>
      </c>
      <c r="I522" s="2">
        <f>Tabla3[[#This Row],[TOTAL]]-Tabla3[[#This Row],[BASE_IMPONIBLE]]</f>
        <v>1.0499999999999998</v>
      </c>
      <c r="J522" s="2">
        <v>6.05</v>
      </c>
      <c r="K522" t="s">
        <v>15</v>
      </c>
      <c r="M522"/>
    </row>
    <row r="523" spans="1:13" x14ac:dyDescent="0.25">
      <c r="A523" t="s">
        <v>110</v>
      </c>
      <c r="B523" s="1">
        <v>43100</v>
      </c>
      <c r="C523" t="s">
        <v>111</v>
      </c>
      <c r="D523" t="s">
        <v>113</v>
      </c>
      <c r="E523" t="s">
        <v>114</v>
      </c>
      <c r="F523" t="s">
        <v>115</v>
      </c>
      <c r="G523" t="s">
        <v>116</v>
      </c>
      <c r="H523" s="2">
        <v>1132.2</v>
      </c>
      <c r="I523" s="2">
        <f>Tabla3[[#This Row],[TOTAL]]-Tabla3[[#This Row],[BASE_IMPONIBLE]]</f>
        <v>113.22000000000003</v>
      </c>
      <c r="J523" s="2">
        <v>1245.42</v>
      </c>
      <c r="K523" t="s">
        <v>35</v>
      </c>
      <c r="M523"/>
    </row>
    <row r="524" spans="1:13" x14ac:dyDescent="0.25">
      <c r="A524" t="s">
        <v>110</v>
      </c>
      <c r="B524" s="1">
        <v>43100</v>
      </c>
      <c r="C524" t="s">
        <v>111</v>
      </c>
      <c r="D524" t="s">
        <v>113</v>
      </c>
      <c r="E524" t="s">
        <v>114</v>
      </c>
      <c r="F524" t="s">
        <v>115</v>
      </c>
      <c r="G524" t="s">
        <v>116</v>
      </c>
      <c r="H524" s="2">
        <v>62</v>
      </c>
      <c r="I524" s="2">
        <f>Tabla3[[#This Row],[TOTAL]]-Tabla3[[#This Row],[BASE_IMPONIBLE]]</f>
        <v>13.019999999999996</v>
      </c>
      <c r="J524" s="2">
        <v>75.02</v>
      </c>
      <c r="K524" t="s">
        <v>35</v>
      </c>
      <c r="M524"/>
    </row>
    <row r="525" spans="1:13" x14ac:dyDescent="0.25">
      <c r="A525" t="s">
        <v>117</v>
      </c>
      <c r="B525" s="1">
        <v>43100</v>
      </c>
      <c r="C525" t="s">
        <v>118</v>
      </c>
      <c r="D525" t="s">
        <v>113</v>
      </c>
      <c r="E525" t="s">
        <v>114</v>
      </c>
      <c r="F525" t="s">
        <v>115</v>
      </c>
      <c r="G525" t="s">
        <v>119</v>
      </c>
      <c r="H525" s="2">
        <v>254.32</v>
      </c>
      <c r="I525" s="2">
        <f>Tabla3[[#This Row],[TOTAL]]-Tabla3[[#This Row],[BASE_IMPONIBLE]]</f>
        <v>53.410000000000025</v>
      </c>
      <c r="J525" s="2">
        <v>307.73</v>
      </c>
      <c r="K525" t="s">
        <v>35</v>
      </c>
      <c r="M525"/>
    </row>
    <row r="526" spans="1:13" x14ac:dyDescent="0.25">
      <c r="A526" t="s">
        <v>3227</v>
      </c>
      <c r="B526" s="1">
        <v>42992</v>
      </c>
      <c r="C526" t="s">
        <v>3228</v>
      </c>
      <c r="D526" t="s">
        <v>113</v>
      </c>
      <c r="E526" t="s">
        <v>114</v>
      </c>
      <c r="F526" t="s">
        <v>115</v>
      </c>
      <c r="G526" t="s">
        <v>3229</v>
      </c>
      <c r="H526" s="2">
        <v>61.8</v>
      </c>
      <c r="I526" s="2">
        <f>Tabla3[[#This Row],[TOTAL]]-Tabla3[[#This Row],[BASE_IMPONIBLE]]</f>
        <v>12.980000000000004</v>
      </c>
      <c r="J526" s="2">
        <v>74.78</v>
      </c>
      <c r="K526" t="s">
        <v>35</v>
      </c>
      <c r="M526"/>
    </row>
    <row r="527" spans="1:13" x14ac:dyDescent="0.25">
      <c r="A527" t="s">
        <v>3227</v>
      </c>
      <c r="B527" s="1">
        <v>42992</v>
      </c>
      <c r="C527" t="s">
        <v>3228</v>
      </c>
      <c r="D527" t="s">
        <v>113</v>
      </c>
      <c r="E527" t="s">
        <v>114</v>
      </c>
      <c r="F527" t="s">
        <v>115</v>
      </c>
      <c r="G527" t="s">
        <v>3229</v>
      </c>
      <c r="H527" s="2">
        <v>496</v>
      </c>
      <c r="I527" s="2">
        <f>Tabla3[[#This Row],[TOTAL]]-Tabla3[[#This Row],[BASE_IMPONIBLE]]</f>
        <v>49.600000000000023</v>
      </c>
      <c r="J527" s="2">
        <v>545.6</v>
      </c>
      <c r="K527" t="s">
        <v>35</v>
      </c>
      <c r="M527"/>
    </row>
    <row r="528" spans="1:13" x14ac:dyDescent="0.25">
      <c r="A528" t="s">
        <v>3230</v>
      </c>
      <c r="B528" s="1">
        <v>42992</v>
      </c>
      <c r="C528" t="s">
        <v>3231</v>
      </c>
      <c r="D528" t="s">
        <v>113</v>
      </c>
      <c r="E528" t="s">
        <v>114</v>
      </c>
      <c r="F528" t="s">
        <v>115</v>
      </c>
      <c r="G528" t="s">
        <v>3232</v>
      </c>
      <c r="H528" s="2">
        <v>238.87</v>
      </c>
      <c r="I528" s="2">
        <f>Tabla3[[#This Row],[TOTAL]]-Tabla3[[#This Row],[BASE_IMPONIBLE]]</f>
        <v>50.159999999999968</v>
      </c>
      <c r="J528" s="2">
        <v>289.02999999999997</v>
      </c>
      <c r="K528" t="s">
        <v>35</v>
      </c>
      <c r="M528"/>
    </row>
    <row r="529" spans="1:13" x14ac:dyDescent="0.25">
      <c r="A529" t="s">
        <v>3829</v>
      </c>
      <c r="B529" s="1">
        <v>42965</v>
      </c>
      <c r="C529" t="s">
        <v>3830</v>
      </c>
      <c r="D529" t="s">
        <v>113</v>
      </c>
      <c r="E529" t="s">
        <v>114</v>
      </c>
      <c r="F529" t="s">
        <v>115</v>
      </c>
      <c r="G529" t="s">
        <v>3831</v>
      </c>
      <c r="H529" s="2">
        <v>1054.56</v>
      </c>
      <c r="I529" s="2">
        <f>Tabla3[[#This Row],[TOTAL]]-Tabla3[[#This Row],[BASE_IMPONIBLE]]</f>
        <v>105.46000000000004</v>
      </c>
      <c r="J529" s="2">
        <v>1160.02</v>
      </c>
      <c r="K529" t="s">
        <v>35</v>
      </c>
      <c r="M529"/>
    </row>
    <row r="530" spans="1:13" x14ac:dyDescent="0.25">
      <c r="A530" t="s">
        <v>3829</v>
      </c>
      <c r="B530" s="1">
        <v>42965</v>
      </c>
      <c r="C530" t="s">
        <v>3830</v>
      </c>
      <c r="D530" t="s">
        <v>113</v>
      </c>
      <c r="E530" t="s">
        <v>114</v>
      </c>
      <c r="F530" t="s">
        <v>115</v>
      </c>
      <c r="G530" t="s">
        <v>3831</v>
      </c>
      <c r="H530" s="2">
        <v>103</v>
      </c>
      <c r="I530" s="2">
        <f>Tabla3[[#This Row],[TOTAL]]-Tabla3[[#This Row],[BASE_IMPONIBLE]]</f>
        <v>21.629999999999995</v>
      </c>
      <c r="J530" s="2">
        <v>124.63</v>
      </c>
      <c r="K530" t="s">
        <v>35</v>
      </c>
      <c r="M530"/>
    </row>
    <row r="531" spans="1:13" x14ac:dyDescent="0.25">
      <c r="A531" t="s">
        <v>5324</v>
      </c>
      <c r="B531" s="1">
        <v>42866</v>
      </c>
      <c r="C531" t="s">
        <v>5325</v>
      </c>
      <c r="D531" t="s">
        <v>113</v>
      </c>
      <c r="E531" t="s">
        <v>114</v>
      </c>
      <c r="F531" t="s">
        <v>115</v>
      </c>
      <c r="G531" t="s">
        <v>5326</v>
      </c>
      <c r="H531" s="2">
        <v>625.4</v>
      </c>
      <c r="I531" s="2">
        <f>Tabla3[[#This Row],[TOTAL]]-Tabla3[[#This Row],[BASE_IMPONIBLE]]</f>
        <v>62.540000000000077</v>
      </c>
      <c r="J531" s="2">
        <v>687.94</v>
      </c>
      <c r="K531" t="s">
        <v>35</v>
      </c>
      <c r="M531"/>
    </row>
    <row r="532" spans="1:13" x14ac:dyDescent="0.25">
      <c r="A532" t="s">
        <v>5324</v>
      </c>
      <c r="B532" s="1">
        <v>42866</v>
      </c>
      <c r="C532" t="s">
        <v>5325</v>
      </c>
      <c r="D532" t="s">
        <v>113</v>
      </c>
      <c r="E532" t="s">
        <v>114</v>
      </c>
      <c r="F532" t="s">
        <v>115</v>
      </c>
      <c r="G532" t="s">
        <v>5326</v>
      </c>
      <c r="H532" s="2">
        <v>82.4</v>
      </c>
      <c r="I532" s="2">
        <f>Tabla3[[#This Row],[TOTAL]]-Tabla3[[#This Row],[BASE_IMPONIBLE]]</f>
        <v>17.299999999999997</v>
      </c>
      <c r="J532" s="2">
        <v>99.7</v>
      </c>
      <c r="K532" t="s">
        <v>35</v>
      </c>
      <c r="M532"/>
    </row>
    <row r="533" spans="1:13" x14ac:dyDescent="0.25">
      <c r="A533" t="s">
        <v>5863</v>
      </c>
      <c r="B533" s="1">
        <v>42835</v>
      </c>
      <c r="C533" t="s">
        <v>5864</v>
      </c>
      <c r="D533" t="s">
        <v>113</v>
      </c>
      <c r="E533" t="s">
        <v>114</v>
      </c>
      <c r="F533" t="s">
        <v>115</v>
      </c>
      <c r="G533" t="s">
        <v>5865</v>
      </c>
      <c r="H533" s="2">
        <v>82.4</v>
      </c>
      <c r="I533" s="2">
        <f>Tabla3[[#This Row],[TOTAL]]-Tabla3[[#This Row],[BASE_IMPONIBLE]]</f>
        <v>17.299999999999997</v>
      </c>
      <c r="J533" s="2">
        <v>99.7</v>
      </c>
      <c r="K533" t="s">
        <v>35</v>
      </c>
      <c r="M533"/>
    </row>
    <row r="534" spans="1:13" x14ac:dyDescent="0.25">
      <c r="A534" t="s">
        <v>5863</v>
      </c>
      <c r="B534" s="1">
        <v>42835</v>
      </c>
      <c r="C534" t="s">
        <v>5864</v>
      </c>
      <c r="D534" t="s">
        <v>113</v>
      </c>
      <c r="E534" t="s">
        <v>114</v>
      </c>
      <c r="F534" t="s">
        <v>115</v>
      </c>
      <c r="G534" t="s">
        <v>5865</v>
      </c>
      <c r="H534" s="2">
        <v>744</v>
      </c>
      <c r="I534" s="2">
        <f>Tabla3[[#This Row],[TOTAL]]-Tabla3[[#This Row],[BASE_IMPONIBLE]]</f>
        <v>74.399999999999977</v>
      </c>
      <c r="J534" s="2">
        <v>818.4</v>
      </c>
      <c r="K534" t="s">
        <v>35</v>
      </c>
      <c r="M534"/>
    </row>
    <row r="535" spans="1:13" x14ac:dyDescent="0.25">
      <c r="A535" t="s">
        <v>6008</v>
      </c>
      <c r="B535" s="1">
        <v>42825</v>
      </c>
      <c r="C535" t="s">
        <v>6009</v>
      </c>
      <c r="D535" t="s">
        <v>113</v>
      </c>
      <c r="E535" t="s">
        <v>114</v>
      </c>
      <c r="F535" t="s">
        <v>115</v>
      </c>
      <c r="G535" t="s">
        <v>6010</v>
      </c>
      <c r="H535" s="2">
        <v>61.8</v>
      </c>
      <c r="I535" s="2">
        <f>Tabla3[[#This Row],[TOTAL]]-Tabla3[[#This Row],[BASE_IMPONIBLE]]</f>
        <v>12.980000000000004</v>
      </c>
      <c r="J535" s="2">
        <v>74.78</v>
      </c>
      <c r="K535" t="s">
        <v>35</v>
      </c>
      <c r="M535"/>
    </row>
    <row r="536" spans="1:13" x14ac:dyDescent="0.25">
      <c r="A536" t="s">
        <v>6008</v>
      </c>
      <c r="B536" s="1">
        <v>42825</v>
      </c>
      <c r="C536" t="s">
        <v>6009</v>
      </c>
      <c r="D536" t="s">
        <v>113</v>
      </c>
      <c r="E536" t="s">
        <v>114</v>
      </c>
      <c r="F536" t="s">
        <v>115</v>
      </c>
      <c r="G536" t="s">
        <v>6010</v>
      </c>
      <c r="H536" s="2">
        <v>496</v>
      </c>
      <c r="I536" s="2">
        <f>Tabla3[[#This Row],[TOTAL]]-Tabla3[[#This Row],[BASE_IMPONIBLE]]</f>
        <v>49.600000000000023</v>
      </c>
      <c r="J536" s="2">
        <v>545.6</v>
      </c>
      <c r="K536" t="s">
        <v>35</v>
      </c>
      <c r="M536"/>
    </row>
    <row r="537" spans="1:13" x14ac:dyDescent="0.25">
      <c r="A537" t="s">
        <v>6652</v>
      </c>
      <c r="B537" s="1">
        <v>42787</v>
      </c>
      <c r="C537" t="s">
        <v>6653</v>
      </c>
      <c r="D537" t="s">
        <v>113</v>
      </c>
      <c r="E537" t="s">
        <v>114</v>
      </c>
      <c r="F537" t="s">
        <v>115</v>
      </c>
      <c r="G537" t="s">
        <v>6654</v>
      </c>
      <c r="H537" s="2">
        <v>421.5</v>
      </c>
      <c r="I537" s="2">
        <f>Tabla3[[#This Row],[TOTAL]]-Tabla3[[#This Row],[BASE_IMPONIBLE]]</f>
        <v>47.600000000000023</v>
      </c>
      <c r="J537" s="2">
        <v>469.1</v>
      </c>
      <c r="K537" t="s">
        <v>35</v>
      </c>
      <c r="M537"/>
    </row>
    <row r="538" spans="1:13" x14ac:dyDescent="0.25">
      <c r="A538" t="s">
        <v>1909</v>
      </c>
      <c r="B538" s="1">
        <v>43060</v>
      </c>
      <c r="C538" t="s">
        <v>1910</v>
      </c>
      <c r="D538" t="s">
        <v>18</v>
      </c>
      <c r="E538" t="s">
        <v>1911</v>
      </c>
      <c r="F538" t="s">
        <v>1912</v>
      </c>
      <c r="G538" t="s">
        <v>1913</v>
      </c>
      <c r="H538" s="2">
        <v>791.11</v>
      </c>
      <c r="I538" s="2">
        <f>Tabla3[[#This Row],[TOTAL]]-Tabla3[[#This Row],[BASE_IMPONIBLE]]</f>
        <v>166.13</v>
      </c>
      <c r="J538" s="2">
        <v>957.24</v>
      </c>
      <c r="K538" t="s">
        <v>15</v>
      </c>
      <c r="M538"/>
    </row>
    <row r="539" spans="1:13" x14ac:dyDescent="0.25">
      <c r="A539" t="s">
        <v>2848</v>
      </c>
      <c r="B539" s="1">
        <v>43004</v>
      </c>
      <c r="C539" t="s">
        <v>2849</v>
      </c>
      <c r="D539" t="s">
        <v>18</v>
      </c>
      <c r="E539" t="s">
        <v>1911</v>
      </c>
      <c r="F539" t="s">
        <v>1912</v>
      </c>
      <c r="G539" t="s">
        <v>2850</v>
      </c>
      <c r="H539" s="2">
        <v>189.3</v>
      </c>
      <c r="I539" s="2">
        <f>Tabla3[[#This Row],[TOTAL]]-Tabla3[[#This Row],[BASE_IMPONIBLE]]</f>
        <v>39.75</v>
      </c>
      <c r="J539" s="2">
        <v>229.05</v>
      </c>
      <c r="K539" t="s">
        <v>15</v>
      </c>
      <c r="M539"/>
    </row>
    <row r="540" spans="1:13" x14ac:dyDescent="0.25">
      <c r="A540" t="s">
        <v>2851</v>
      </c>
      <c r="B540" s="1">
        <v>43004</v>
      </c>
      <c r="C540" t="s">
        <v>2852</v>
      </c>
      <c r="D540" t="s">
        <v>18</v>
      </c>
      <c r="E540" t="s">
        <v>1911</v>
      </c>
      <c r="F540" t="s">
        <v>1912</v>
      </c>
      <c r="G540" t="s">
        <v>2853</v>
      </c>
      <c r="H540" s="2">
        <v>543.61</v>
      </c>
      <c r="I540" s="2">
        <f>Tabla3[[#This Row],[TOTAL]]-Tabla3[[#This Row],[BASE_IMPONIBLE]]</f>
        <v>114.15999999999997</v>
      </c>
      <c r="J540" s="2">
        <v>657.77</v>
      </c>
      <c r="K540" t="s">
        <v>15</v>
      </c>
      <c r="M540"/>
    </row>
    <row r="541" spans="1:13" x14ac:dyDescent="0.25">
      <c r="A541" t="s">
        <v>6895</v>
      </c>
      <c r="B541" s="1">
        <v>42782</v>
      </c>
      <c r="C541" t="s">
        <v>6896</v>
      </c>
      <c r="D541" t="s">
        <v>18</v>
      </c>
      <c r="E541" t="s">
        <v>1911</v>
      </c>
      <c r="F541" t="s">
        <v>1912</v>
      </c>
      <c r="G541" t="s">
        <v>6897</v>
      </c>
      <c r="H541" s="2">
        <v>408.7</v>
      </c>
      <c r="I541" s="2">
        <f>Tabla3[[#This Row],[TOTAL]]-Tabla3[[#This Row],[BASE_IMPONIBLE]]</f>
        <v>85.829999999999984</v>
      </c>
      <c r="J541" s="2">
        <v>494.53</v>
      </c>
      <c r="K541" t="s">
        <v>15</v>
      </c>
      <c r="M541"/>
    </row>
    <row r="542" spans="1:13" x14ac:dyDescent="0.25">
      <c r="A542" t="s">
        <v>1267</v>
      </c>
      <c r="B542" s="1">
        <v>43067</v>
      </c>
      <c r="C542" t="s">
        <v>1268</v>
      </c>
      <c r="D542" t="s">
        <v>106</v>
      </c>
      <c r="E542" t="s">
        <v>296</v>
      </c>
      <c r="F542" t="s">
        <v>297</v>
      </c>
      <c r="G542" t="s">
        <v>1269</v>
      </c>
      <c r="H542" s="2">
        <v>1260</v>
      </c>
      <c r="I542" s="2">
        <f>Tabla3[[#This Row],[TOTAL]]-Tabla3[[#This Row],[BASE_IMPONIBLE]]</f>
        <v>264.59999999999991</v>
      </c>
      <c r="J542" s="2">
        <v>1524.6</v>
      </c>
      <c r="K542" t="s">
        <v>15</v>
      </c>
      <c r="M542"/>
    </row>
    <row r="543" spans="1:13" x14ac:dyDescent="0.25">
      <c r="A543" t="s">
        <v>1504</v>
      </c>
      <c r="B543" s="1">
        <v>43063</v>
      </c>
      <c r="C543" t="s">
        <v>1505</v>
      </c>
      <c r="D543" t="s">
        <v>1160</v>
      </c>
      <c r="E543" t="s">
        <v>296</v>
      </c>
      <c r="F543" t="s">
        <v>297</v>
      </c>
      <c r="G543" t="s">
        <v>1506</v>
      </c>
      <c r="H543" s="2">
        <v>96.86</v>
      </c>
      <c r="I543" s="2">
        <f>Tabla3[[#This Row],[TOTAL]]-Tabla3[[#This Row],[BASE_IMPONIBLE]]</f>
        <v>20.340000000000003</v>
      </c>
      <c r="J543" s="2">
        <v>117.2</v>
      </c>
      <c r="K543" t="s">
        <v>15</v>
      </c>
      <c r="M543"/>
    </row>
    <row r="544" spans="1:13" x14ac:dyDescent="0.25">
      <c r="A544" t="s">
        <v>2599</v>
      </c>
      <c r="B544" s="1">
        <v>43027</v>
      </c>
      <c r="C544" t="s">
        <v>2600</v>
      </c>
      <c r="D544" t="s">
        <v>139</v>
      </c>
      <c r="E544" t="s">
        <v>296</v>
      </c>
      <c r="F544" t="s">
        <v>297</v>
      </c>
      <c r="G544" t="s">
        <v>2601</v>
      </c>
      <c r="H544" s="2">
        <v>25</v>
      </c>
      <c r="I544" s="2">
        <f>Tabla3[[#This Row],[TOTAL]]-Tabla3[[#This Row],[BASE_IMPONIBLE]]</f>
        <v>5.25</v>
      </c>
      <c r="J544" s="2">
        <v>30.25</v>
      </c>
      <c r="K544" t="s">
        <v>15</v>
      </c>
      <c r="M544"/>
    </row>
    <row r="545" spans="1:13" x14ac:dyDescent="0.25">
      <c r="A545" t="s">
        <v>4150</v>
      </c>
      <c r="B545" s="1">
        <v>42928</v>
      </c>
      <c r="C545" t="s">
        <v>4151</v>
      </c>
      <c r="D545" t="s">
        <v>139</v>
      </c>
      <c r="E545" t="s">
        <v>296</v>
      </c>
      <c r="F545" t="s">
        <v>297</v>
      </c>
      <c r="G545" t="s">
        <v>4152</v>
      </c>
      <c r="H545" s="2">
        <v>60</v>
      </c>
      <c r="I545" s="2">
        <f>Tabla3[[#This Row],[TOTAL]]-Tabla3[[#This Row],[BASE_IMPONIBLE]]</f>
        <v>12.599999999999994</v>
      </c>
      <c r="J545" s="2">
        <v>72.599999999999994</v>
      </c>
      <c r="K545" t="s">
        <v>15</v>
      </c>
      <c r="M545"/>
    </row>
    <row r="546" spans="1:13" x14ac:dyDescent="0.25">
      <c r="A546" t="s">
        <v>5475</v>
      </c>
      <c r="B546" s="1">
        <v>42850</v>
      </c>
      <c r="C546" t="s">
        <v>5476</v>
      </c>
      <c r="D546" t="s">
        <v>139</v>
      </c>
      <c r="E546" t="s">
        <v>296</v>
      </c>
      <c r="F546" t="s">
        <v>297</v>
      </c>
      <c r="G546" t="s">
        <v>5477</v>
      </c>
      <c r="H546" s="2">
        <v>65</v>
      </c>
      <c r="I546" s="2">
        <f>Tabla3[[#This Row],[TOTAL]]-Tabla3[[#This Row],[BASE_IMPONIBLE]]</f>
        <v>13.650000000000006</v>
      </c>
      <c r="J546" s="2">
        <v>78.650000000000006</v>
      </c>
      <c r="K546" t="s">
        <v>15</v>
      </c>
      <c r="M546"/>
    </row>
    <row r="547" spans="1:13" x14ac:dyDescent="0.25">
      <c r="A547" t="s">
        <v>5860</v>
      </c>
      <c r="B547" s="1">
        <v>42835</v>
      </c>
      <c r="C547" t="s">
        <v>5861</v>
      </c>
      <c r="D547" t="s">
        <v>139</v>
      </c>
      <c r="E547" t="s">
        <v>296</v>
      </c>
      <c r="F547" t="s">
        <v>297</v>
      </c>
      <c r="G547" t="s">
        <v>5862</v>
      </c>
      <c r="H547" s="2">
        <v>107.5</v>
      </c>
      <c r="I547" s="2">
        <f>Tabla3[[#This Row],[TOTAL]]-Tabla3[[#This Row],[BASE_IMPONIBLE]]</f>
        <v>22.580000000000013</v>
      </c>
      <c r="J547" s="2">
        <v>130.08000000000001</v>
      </c>
      <c r="K547" t="s">
        <v>35</v>
      </c>
      <c r="M547"/>
    </row>
    <row r="548" spans="1:13" x14ac:dyDescent="0.25">
      <c r="A548" t="s">
        <v>6204</v>
      </c>
      <c r="B548" s="1">
        <v>42821</v>
      </c>
      <c r="C548" t="s">
        <v>6205</v>
      </c>
      <c r="D548" t="s">
        <v>133</v>
      </c>
      <c r="E548" t="s">
        <v>296</v>
      </c>
      <c r="F548" t="s">
        <v>297</v>
      </c>
      <c r="G548" t="s">
        <v>6206</v>
      </c>
      <c r="H548" s="2">
        <v>65</v>
      </c>
      <c r="I548" s="2">
        <f>Tabla3[[#This Row],[TOTAL]]-Tabla3[[#This Row],[BASE_IMPONIBLE]]</f>
        <v>13.650000000000006</v>
      </c>
      <c r="J548" s="2">
        <v>78.650000000000006</v>
      </c>
      <c r="K548" t="s">
        <v>15</v>
      </c>
      <c r="M548"/>
    </row>
    <row r="549" spans="1:13" x14ac:dyDescent="0.25">
      <c r="A549" t="s">
        <v>5272</v>
      </c>
      <c r="B549" s="1">
        <v>42894</v>
      </c>
      <c r="C549" t="s">
        <v>5273</v>
      </c>
      <c r="D549" t="s">
        <v>4158</v>
      </c>
      <c r="E549" t="s">
        <v>5274</v>
      </c>
      <c r="F549" t="s">
        <v>5275</v>
      </c>
      <c r="G549" t="s">
        <v>5276</v>
      </c>
      <c r="H549" s="2">
        <v>3699.46</v>
      </c>
      <c r="I549" s="2">
        <f>Tabla3[[#This Row],[TOTAL]]-Tabla3[[#This Row],[BASE_IMPONIBLE]]</f>
        <v>776.89000000000033</v>
      </c>
      <c r="J549" s="2">
        <v>4476.3500000000004</v>
      </c>
      <c r="K549" t="s">
        <v>35</v>
      </c>
      <c r="M549"/>
    </row>
    <row r="550" spans="1:13" x14ac:dyDescent="0.25">
      <c r="A550" t="s">
        <v>3039</v>
      </c>
      <c r="B550" s="1">
        <v>43003</v>
      </c>
      <c r="C550" t="s">
        <v>3044</v>
      </c>
      <c r="D550" t="s">
        <v>156</v>
      </c>
      <c r="E550" t="s">
        <v>1882</v>
      </c>
      <c r="F550" t="s">
        <v>1883</v>
      </c>
      <c r="G550" t="s">
        <v>3045</v>
      </c>
      <c r="H550" s="2">
        <v>20.97</v>
      </c>
      <c r="I550" s="2">
        <f>Tabla3[[#This Row],[TOTAL]]-Tabla3[[#This Row],[BASE_IMPONIBLE]]</f>
        <v>0</v>
      </c>
      <c r="J550" s="2">
        <v>20.97</v>
      </c>
      <c r="K550" t="s">
        <v>15</v>
      </c>
      <c r="M550"/>
    </row>
    <row r="551" spans="1:13" x14ac:dyDescent="0.25">
      <c r="A551" t="s">
        <v>6419</v>
      </c>
      <c r="B551" s="1">
        <v>42808</v>
      </c>
      <c r="C551" t="s">
        <v>6420</v>
      </c>
      <c r="D551" t="s">
        <v>156</v>
      </c>
      <c r="E551" t="s">
        <v>1882</v>
      </c>
      <c r="F551" t="s">
        <v>1883</v>
      </c>
      <c r="G551" t="s">
        <v>6422</v>
      </c>
      <c r="H551" s="2">
        <v>2.7</v>
      </c>
      <c r="I551" s="2">
        <f>Tabla3[[#This Row],[TOTAL]]-Tabla3[[#This Row],[BASE_IMPONIBLE]]</f>
        <v>0</v>
      </c>
      <c r="J551" s="2">
        <v>2.7</v>
      </c>
      <c r="K551" t="s">
        <v>15</v>
      </c>
      <c r="M551"/>
    </row>
    <row r="552" spans="1:13" x14ac:dyDescent="0.25">
      <c r="A552" t="s">
        <v>499</v>
      </c>
      <c r="B552" s="1">
        <v>43100</v>
      </c>
      <c r="C552" t="s">
        <v>500</v>
      </c>
      <c r="D552" t="s">
        <v>501</v>
      </c>
      <c r="E552" t="s">
        <v>502</v>
      </c>
      <c r="F552" t="s">
        <v>503</v>
      </c>
      <c r="G552" t="s">
        <v>504</v>
      </c>
      <c r="H552" s="2">
        <v>16</v>
      </c>
      <c r="I552" s="2">
        <f>Tabla3[[#This Row],[TOTAL]]-Tabla3[[#This Row],[BASE_IMPONIBLE]]</f>
        <v>3.3599999999999994</v>
      </c>
      <c r="J552" s="2">
        <v>19.36</v>
      </c>
      <c r="K552" t="s">
        <v>15</v>
      </c>
      <c r="M552"/>
    </row>
    <row r="553" spans="1:13" x14ac:dyDescent="0.25">
      <c r="A553" t="s">
        <v>505</v>
      </c>
      <c r="B553" s="1">
        <v>43100</v>
      </c>
      <c r="C553" t="s">
        <v>506</v>
      </c>
      <c r="D553" t="s">
        <v>501</v>
      </c>
      <c r="E553" t="s">
        <v>502</v>
      </c>
      <c r="F553" t="s">
        <v>503</v>
      </c>
      <c r="G553" t="s">
        <v>504</v>
      </c>
      <c r="H553" s="2">
        <v>16</v>
      </c>
      <c r="I553" s="2">
        <f>Tabla3[[#This Row],[TOTAL]]-Tabla3[[#This Row],[BASE_IMPONIBLE]]</f>
        <v>3.3599999999999994</v>
      </c>
      <c r="J553" s="2">
        <v>19.36</v>
      </c>
      <c r="K553" t="s">
        <v>15</v>
      </c>
      <c r="M553"/>
    </row>
    <row r="554" spans="1:13" x14ac:dyDescent="0.25">
      <c r="A554" t="s">
        <v>507</v>
      </c>
      <c r="B554" s="1">
        <v>43100</v>
      </c>
      <c r="C554" t="s">
        <v>508</v>
      </c>
      <c r="D554" t="s">
        <v>501</v>
      </c>
      <c r="E554" t="s">
        <v>502</v>
      </c>
      <c r="F554" t="s">
        <v>503</v>
      </c>
      <c r="G554" t="s">
        <v>504</v>
      </c>
      <c r="H554" s="2">
        <v>16</v>
      </c>
      <c r="I554" s="2">
        <f>Tabla3[[#This Row],[TOTAL]]-Tabla3[[#This Row],[BASE_IMPONIBLE]]</f>
        <v>3.3599999999999994</v>
      </c>
      <c r="J554" s="2">
        <v>19.36</v>
      </c>
      <c r="K554" t="s">
        <v>15</v>
      </c>
      <c r="M554"/>
    </row>
    <row r="555" spans="1:13" x14ac:dyDescent="0.25">
      <c r="A555" t="s">
        <v>3391</v>
      </c>
      <c r="B555" s="1">
        <v>42984</v>
      </c>
      <c r="C555" t="s">
        <v>3392</v>
      </c>
      <c r="D555" t="s">
        <v>312</v>
      </c>
      <c r="E555" t="s">
        <v>3393</v>
      </c>
      <c r="F555" t="s">
        <v>3394</v>
      </c>
      <c r="G555" t="s">
        <v>3395</v>
      </c>
      <c r="H555" s="2">
        <v>34.299999999999997</v>
      </c>
      <c r="I555" s="2">
        <f>Tabla3[[#This Row],[TOTAL]]-Tabla3[[#This Row],[BASE_IMPONIBLE]]</f>
        <v>0</v>
      </c>
      <c r="J555" s="2">
        <v>34.299999999999997</v>
      </c>
      <c r="K555" t="s">
        <v>15</v>
      </c>
      <c r="M555"/>
    </row>
    <row r="556" spans="1:13" x14ac:dyDescent="0.25">
      <c r="A556" t="s">
        <v>2041</v>
      </c>
      <c r="B556" s="1">
        <v>43046</v>
      </c>
      <c r="C556" t="s">
        <v>2042</v>
      </c>
      <c r="D556" t="s">
        <v>224</v>
      </c>
      <c r="E556" t="s">
        <v>2043</v>
      </c>
      <c r="F556" t="s">
        <v>2044</v>
      </c>
      <c r="G556" t="s">
        <v>2045</v>
      </c>
      <c r="H556" s="2">
        <v>1750</v>
      </c>
      <c r="I556" s="2">
        <f>Tabla3[[#This Row],[TOTAL]]-Tabla3[[#This Row],[BASE_IMPONIBLE]]</f>
        <v>367.5</v>
      </c>
      <c r="J556" s="2">
        <v>2117.5</v>
      </c>
      <c r="K556" t="s">
        <v>15</v>
      </c>
      <c r="M556"/>
    </row>
    <row r="557" spans="1:13" x14ac:dyDescent="0.25">
      <c r="A557" t="s">
        <v>2132</v>
      </c>
      <c r="B557" s="1">
        <v>43054</v>
      </c>
      <c r="C557" t="s">
        <v>2133</v>
      </c>
      <c r="D557" t="s">
        <v>52</v>
      </c>
      <c r="E557" t="s">
        <v>2134</v>
      </c>
      <c r="F557" t="s">
        <v>2135</v>
      </c>
      <c r="G557" t="s">
        <v>2136</v>
      </c>
      <c r="H557" s="2">
        <v>180</v>
      </c>
      <c r="I557" s="2">
        <f>Tabla3[[#This Row],[TOTAL]]-Tabla3[[#This Row],[BASE_IMPONIBLE]]</f>
        <v>0</v>
      </c>
      <c r="J557" s="2">
        <v>180</v>
      </c>
      <c r="K557" t="s">
        <v>15</v>
      </c>
      <c r="M557"/>
    </row>
    <row r="558" spans="1:13" x14ac:dyDescent="0.25">
      <c r="A558" t="s">
        <v>5352</v>
      </c>
      <c r="B558" s="1">
        <v>42865</v>
      </c>
      <c r="C558" t="s">
        <v>5353</v>
      </c>
      <c r="D558" t="s">
        <v>484</v>
      </c>
      <c r="E558" t="s">
        <v>5354</v>
      </c>
      <c r="F558" t="s">
        <v>5355</v>
      </c>
      <c r="G558" t="s">
        <v>5356</v>
      </c>
      <c r="H558" s="2">
        <v>80</v>
      </c>
      <c r="I558" s="2">
        <f>Tabla3[[#This Row],[TOTAL]]-Tabla3[[#This Row],[BASE_IMPONIBLE]]</f>
        <v>0</v>
      </c>
      <c r="J558" s="2">
        <v>80</v>
      </c>
      <c r="K558" t="s">
        <v>15</v>
      </c>
      <c r="M558"/>
    </row>
    <row r="559" spans="1:13" x14ac:dyDescent="0.25">
      <c r="A559" t="s">
        <v>5357</v>
      </c>
      <c r="B559" s="1">
        <v>42865</v>
      </c>
      <c r="C559" t="s">
        <v>5358</v>
      </c>
      <c r="D559" t="s">
        <v>484</v>
      </c>
      <c r="E559" t="s">
        <v>5354</v>
      </c>
      <c r="F559" t="s">
        <v>5355</v>
      </c>
      <c r="G559" t="s">
        <v>5359</v>
      </c>
      <c r="H559" s="2">
        <v>80</v>
      </c>
      <c r="I559" s="2">
        <f>Tabla3[[#This Row],[TOTAL]]-Tabla3[[#This Row],[BASE_IMPONIBLE]]</f>
        <v>0</v>
      </c>
      <c r="J559" s="2">
        <v>80</v>
      </c>
      <c r="K559" t="s">
        <v>15</v>
      </c>
      <c r="M559"/>
    </row>
    <row r="560" spans="1:13" x14ac:dyDescent="0.25">
      <c r="A560" t="s">
        <v>5360</v>
      </c>
      <c r="B560" s="1">
        <v>42865</v>
      </c>
      <c r="C560" t="s">
        <v>5361</v>
      </c>
      <c r="D560" t="s">
        <v>484</v>
      </c>
      <c r="E560" t="s">
        <v>5354</v>
      </c>
      <c r="F560" t="s">
        <v>5355</v>
      </c>
      <c r="G560" t="s">
        <v>5362</v>
      </c>
      <c r="H560" s="2">
        <v>80</v>
      </c>
      <c r="I560" s="2">
        <f>Tabla3[[#This Row],[TOTAL]]-Tabla3[[#This Row],[BASE_IMPONIBLE]]</f>
        <v>0</v>
      </c>
      <c r="J560" s="2">
        <v>80</v>
      </c>
      <c r="K560" t="s">
        <v>15</v>
      </c>
      <c r="M560"/>
    </row>
    <row r="561" spans="1:13" x14ac:dyDescent="0.25">
      <c r="A561" t="s">
        <v>2491</v>
      </c>
      <c r="B561" s="1">
        <v>43031</v>
      </c>
      <c r="C561" t="s">
        <v>2492</v>
      </c>
      <c r="D561" t="s">
        <v>2280</v>
      </c>
      <c r="E561" t="s">
        <v>2493</v>
      </c>
      <c r="F561" t="s">
        <v>2494</v>
      </c>
      <c r="G561" t="s">
        <v>2495</v>
      </c>
      <c r="H561" s="2">
        <v>76.03</v>
      </c>
      <c r="I561" s="2">
        <f>Tabla3[[#This Row],[TOTAL]]-Tabla3[[#This Row],[BASE_IMPONIBLE]]</f>
        <v>0</v>
      </c>
      <c r="J561" s="2">
        <v>76.03</v>
      </c>
      <c r="K561" t="s">
        <v>35</v>
      </c>
      <c r="M561"/>
    </row>
    <row r="562" spans="1:13" x14ac:dyDescent="0.25">
      <c r="A562" t="s">
        <v>5210</v>
      </c>
      <c r="B562" s="1">
        <v>42891</v>
      </c>
      <c r="C562" t="s">
        <v>5211</v>
      </c>
      <c r="D562" t="s">
        <v>1200</v>
      </c>
      <c r="E562" t="s">
        <v>2493</v>
      </c>
      <c r="F562" t="s">
        <v>2494</v>
      </c>
      <c r="G562" t="s">
        <v>5212</v>
      </c>
      <c r="H562" s="2">
        <v>4806.6099999999997</v>
      </c>
      <c r="I562" s="2">
        <f>Tabla3[[#This Row],[TOTAL]]-Tabla3[[#This Row],[BASE_IMPONIBLE]]</f>
        <v>0</v>
      </c>
      <c r="J562" s="2">
        <v>4806.6099999999997</v>
      </c>
      <c r="K562" t="s">
        <v>539</v>
      </c>
      <c r="M562"/>
    </row>
    <row r="563" spans="1:13" x14ac:dyDescent="0.25">
      <c r="A563" t="s">
        <v>5531</v>
      </c>
      <c r="B563" s="1">
        <v>42844</v>
      </c>
      <c r="C563" t="s">
        <v>5532</v>
      </c>
      <c r="D563" t="s">
        <v>294</v>
      </c>
      <c r="E563" t="s">
        <v>5533</v>
      </c>
      <c r="F563" t="s">
        <v>5534</v>
      </c>
      <c r="G563" t="s">
        <v>5535</v>
      </c>
      <c r="H563" s="2">
        <v>746.2</v>
      </c>
      <c r="I563" s="2">
        <f>Tabla3[[#This Row],[TOTAL]]-Tabla3[[#This Row],[BASE_IMPONIBLE]]</f>
        <v>0</v>
      </c>
      <c r="J563" s="2">
        <v>746.2</v>
      </c>
      <c r="K563" t="s">
        <v>15</v>
      </c>
      <c r="M563"/>
    </row>
    <row r="564" spans="1:13" x14ac:dyDescent="0.25">
      <c r="A564" t="s">
        <v>5531</v>
      </c>
      <c r="B564" s="1">
        <v>42844</v>
      </c>
      <c r="C564" t="s">
        <v>5532</v>
      </c>
      <c r="D564" t="s">
        <v>294</v>
      </c>
      <c r="E564" t="s">
        <v>5533</v>
      </c>
      <c r="F564" t="s">
        <v>5534</v>
      </c>
      <c r="G564" t="s">
        <v>5535</v>
      </c>
      <c r="H564" s="2">
        <v>141.78</v>
      </c>
      <c r="I564" s="2">
        <f>Tabla3[[#This Row],[TOTAL]]-Tabla3[[#This Row],[BASE_IMPONIBLE]]</f>
        <v>0</v>
      </c>
      <c r="J564" s="2">
        <v>141.78</v>
      </c>
      <c r="K564" t="s">
        <v>15</v>
      </c>
      <c r="M564"/>
    </row>
    <row r="565" spans="1:13" x14ac:dyDescent="0.25">
      <c r="A565" t="s">
        <v>1335</v>
      </c>
      <c r="B565" s="1">
        <v>43066</v>
      </c>
      <c r="C565" t="s">
        <v>1336</v>
      </c>
      <c r="D565" t="s">
        <v>76</v>
      </c>
      <c r="E565" t="s">
        <v>1337</v>
      </c>
      <c r="F565" t="s">
        <v>1338</v>
      </c>
      <c r="G565" t="s">
        <v>1339</v>
      </c>
      <c r="H565" s="2">
        <v>708</v>
      </c>
      <c r="I565" s="2">
        <f>Tabla3[[#This Row],[TOTAL]]-Tabla3[[#This Row],[BASE_IMPONIBLE]]</f>
        <v>0</v>
      </c>
      <c r="J565" s="2">
        <v>708</v>
      </c>
      <c r="K565" t="s">
        <v>15</v>
      </c>
      <c r="M565"/>
    </row>
    <row r="566" spans="1:13" x14ac:dyDescent="0.25">
      <c r="A566" t="s">
        <v>1345</v>
      </c>
      <c r="B566" s="1">
        <v>43062</v>
      </c>
      <c r="C566" t="s">
        <v>1346</v>
      </c>
      <c r="D566" t="s">
        <v>308</v>
      </c>
      <c r="E566" t="s">
        <v>1347</v>
      </c>
      <c r="F566" t="s">
        <v>1348</v>
      </c>
      <c r="G566" t="s">
        <v>1349</v>
      </c>
      <c r="H566" s="2">
        <v>50</v>
      </c>
      <c r="I566" s="2">
        <f>Tabla3[[#This Row],[TOTAL]]-Tabla3[[#This Row],[BASE_IMPONIBLE]]</f>
        <v>0</v>
      </c>
      <c r="J566" s="2">
        <v>50</v>
      </c>
      <c r="K566" t="s">
        <v>15</v>
      </c>
      <c r="M566"/>
    </row>
    <row r="567" spans="1:13" x14ac:dyDescent="0.25">
      <c r="A567" t="s">
        <v>1690</v>
      </c>
      <c r="B567" s="1">
        <v>43063</v>
      </c>
      <c r="C567" t="s">
        <v>1691</v>
      </c>
      <c r="D567" t="s">
        <v>52</v>
      </c>
      <c r="E567" t="s">
        <v>1692</v>
      </c>
      <c r="F567" t="s">
        <v>1693</v>
      </c>
      <c r="G567" t="s">
        <v>1694</v>
      </c>
      <c r="H567" s="2">
        <v>5480</v>
      </c>
      <c r="I567" s="2">
        <f>Tabla3[[#This Row],[TOTAL]]-Tabla3[[#This Row],[BASE_IMPONIBLE]]</f>
        <v>0</v>
      </c>
      <c r="J567" s="2">
        <v>5480</v>
      </c>
      <c r="K567" t="s">
        <v>35</v>
      </c>
      <c r="M567"/>
    </row>
    <row r="568" spans="1:13" x14ac:dyDescent="0.25">
      <c r="A568" t="s">
        <v>1729</v>
      </c>
      <c r="B568" s="1">
        <v>43060</v>
      </c>
      <c r="C568" t="s">
        <v>1730</v>
      </c>
      <c r="D568" t="s">
        <v>224</v>
      </c>
      <c r="E568" t="s">
        <v>1731</v>
      </c>
      <c r="F568" t="s">
        <v>1732</v>
      </c>
      <c r="G568" t="s">
        <v>1733</v>
      </c>
      <c r="H568" s="2">
        <v>598.74</v>
      </c>
      <c r="I568" s="2">
        <f>Tabla3[[#This Row],[TOTAL]]-Tabla3[[#This Row],[BASE_IMPONIBLE]]</f>
        <v>59.870000000000005</v>
      </c>
      <c r="J568" s="2">
        <v>658.61</v>
      </c>
      <c r="K568" t="s">
        <v>15</v>
      </c>
      <c r="M568"/>
    </row>
    <row r="569" spans="1:13" x14ac:dyDescent="0.25">
      <c r="A569" t="s">
        <v>50</v>
      </c>
      <c r="B569" s="1">
        <v>43100</v>
      </c>
      <c r="C569" t="s">
        <v>51</v>
      </c>
      <c r="D569" t="s">
        <v>52</v>
      </c>
      <c r="E569" t="s">
        <v>53</v>
      </c>
      <c r="F569" t="s">
        <v>54</v>
      </c>
      <c r="G569" t="s">
        <v>55</v>
      </c>
      <c r="H569" s="2">
        <v>52.17</v>
      </c>
      <c r="I569" s="2">
        <f>Tabla3[[#This Row],[TOTAL]]-Tabla3[[#This Row],[BASE_IMPONIBLE]]</f>
        <v>10.96</v>
      </c>
      <c r="J569" s="2">
        <v>63.13</v>
      </c>
      <c r="K569" t="s">
        <v>35</v>
      </c>
      <c r="M569"/>
    </row>
    <row r="570" spans="1:13" x14ac:dyDescent="0.25">
      <c r="A570" t="s">
        <v>517</v>
      </c>
      <c r="B570" s="1">
        <v>43100</v>
      </c>
      <c r="C570" t="s">
        <v>518</v>
      </c>
      <c r="D570" t="s">
        <v>52</v>
      </c>
      <c r="E570" t="s">
        <v>53</v>
      </c>
      <c r="F570" t="s">
        <v>54</v>
      </c>
      <c r="G570" t="s">
        <v>519</v>
      </c>
      <c r="H570" s="2">
        <v>52.17</v>
      </c>
      <c r="I570" s="2">
        <f>Tabla3[[#This Row],[TOTAL]]-Tabla3[[#This Row],[BASE_IMPONIBLE]]</f>
        <v>10.96</v>
      </c>
      <c r="J570" s="2">
        <v>63.13</v>
      </c>
      <c r="K570" t="s">
        <v>15</v>
      </c>
      <c r="M570"/>
    </row>
    <row r="571" spans="1:13" x14ac:dyDescent="0.25">
      <c r="A571" t="s">
        <v>1919</v>
      </c>
      <c r="B571" s="1">
        <v>43060</v>
      </c>
      <c r="C571" t="s">
        <v>1920</v>
      </c>
      <c r="D571" t="s">
        <v>18</v>
      </c>
      <c r="E571" t="s">
        <v>1921</v>
      </c>
      <c r="F571" t="s">
        <v>1922</v>
      </c>
      <c r="G571" t="s">
        <v>1923</v>
      </c>
      <c r="H571" s="2">
        <v>240</v>
      </c>
      <c r="I571" s="2">
        <f>Tabla3[[#This Row],[TOTAL]]-Tabla3[[#This Row],[BASE_IMPONIBLE]]</f>
        <v>50.399999999999977</v>
      </c>
      <c r="J571" s="2">
        <v>290.39999999999998</v>
      </c>
      <c r="K571" t="s">
        <v>15</v>
      </c>
      <c r="M571"/>
    </row>
    <row r="572" spans="1:13" x14ac:dyDescent="0.25">
      <c r="A572" t="s">
        <v>4822</v>
      </c>
      <c r="B572" s="1">
        <v>42895</v>
      </c>
      <c r="C572" t="s">
        <v>4823</v>
      </c>
      <c r="D572" t="s">
        <v>719</v>
      </c>
      <c r="E572" t="s">
        <v>4824</v>
      </c>
      <c r="F572" t="s">
        <v>4825</v>
      </c>
      <c r="G572" t="s">
        <v>4826</v>
      </c>
      <c r="H572" s="2">
        <v>115</v>
      </c>
      <c r="I572" s="2">
        <f>Tabla3[[#This Row],[TOTAL]]-Tabla3[[#This Row],[BASE_IMPONIBLE]]</f>
        <v>0</v>
      </c>
      <c r="J572" s="2">
        <v>115</v>
      </c>
      <c r="K572" t="s">
        <v>15</v>
      </c>
      <c r="M572"/>
    </row>
    <row r="573" spans="1:13" x14ac:dyDescent="0.25">
      <c r="A573" t="s">
        <v>5687</v>
      </c>
      <c r="B573" s="1">
        <v>42844</v>
      </c>
      <c r="C573" t="s">
        <v>5688</v>
      </c>
      <c r="D573" t="s">
        <v>52</v>
      </c>
      <c r="E573" t="s">
        <v>5689</v>
      </c>
      <c r="F573" t="s">
        <v>5690</v>
      </c>
      <c r="G573" t="s">
        <v>5691</v>
      </c>
      <c r="H573" s="2">
        <v>354.35</v>
      </c>
      <c r="I573" s="2">
        <f>Tabla3[[#This Row],[TOTAL]]-Tabla3[[#This Row],[BASE_IMPONIBLE]]</f>
        <v>74.409999999999968</v>
      </c>
      <c r="J573" s="2">
        <v>428.76</v>
      </c>
      <c r="K573" t="s">
        <v>35</v>
      </c>
      <c r="M573"/>
    </row>
    <row r="574" spans="1:13" x14ac:dyDescent="0.25">
      <c r="A574" t="s">
        <v>4277</v>
      </c>
      <c r="B574" s="1">
        <v>42926</v>
      </c>
      <c r="C574" t="s">
        <v>4278</v>
      </c>
      <c r="D574" t="s">
        <v>312</v>
      </c>
      <c r="E574" t="s">
        <v>4279</v>
      </c>
      <c r="F574" t="s">
        <v>4280</v>
      </c>
      <c r="G574" t="s">
        <v>4281</v>
      </c>
      <c r="H574" s="2">
        <v>13.95</v>
      </c>
      <c r="I574" s="2">
        <f>Tabla3[[#This Row],[TOTAL]]-Tabla3[[#This Row],[BASE_IMPONIBLE]]</f>
        <v>0</v>
      </c>
      <c r="J574" s="2">
        <v>13.95</v>
      </c>
      <c r="K574" t="s">
        <v>15</v>
      </c>
      <c r="M574"/>
    </row>
    <row r="575" spans="1:13" x14ac:dyDescent="0.25">
      <c r="A575" t="s">
        <v>6689</v>
      </c>
      <c r="B575" s="1">
        <v>42787</v>
      </c>
      <c r="C575" t="s">
        <v>6690</v>
      </c>
      <c r="D575" t="s">
        <v>113</v>
      </c>
      <c r="E575" t="s">
        <v>6691</v>
      </c>
      <c r="F575" t="s">
        <v>6692</v>
      </c>
      <c r="G575" t="s">
        <v>6693</v>
      </c>
      <c r="H575" s="2">
        <v>232.5</v>
      </c>
      <c r="I575" s="2">
        <f>Tabla3[[#This Row],[TOTAL]]-Tabla3[[#This Row],[BASE_IMPONIBLE]]</f>
        <v>0</v>
      </c>
      <c r="J575" s="2">
        <v>232.5</v>
      </c>
      <c r="K575" t="s">
        <v>35</v>
      </c>
      <c r="M575"/>
    </row>
    <row r="576" spans="1:13" x14ac:dyDescent="0.25">
      <c r="A576" t="s">
        <v>6694</v>
      </c>
      <c r="B576" s="1">
        <v>42787</v>
      </c>
      <c r="C576" t="s">
        <v>6695</v>
      </c>
      <c r="D576" t="s">
        <v>113</v>
      </c>
      <c r="E576" t="s">
        <v>6691</v>
      </c>
      <c r="F576" t="s">
        <v>6692</v>
      </c>
      <c r="G576" t="s">
        <v>6696</v>
      </c>
      <c r="H576" s="2">
        <v>615</v>
      </c>
      <c r="I576" s="2">
        <f>Tabla3[[#This Row],[TOTAL]]-Tabla3[[#This Row],[BASE_IMPONIBLE]]</f>
        <v>0</v>
      </c>
      <c r="J576" s="2">
        <v>615</v>
      </c>
      <c r="K576" t="s">
        <v>35</v>
      </c>
      <c r="M576"/>
    </row>
    <row r="577" spans="1:13" x14ac:dyDescent="0.25">
      <c r="A577" t="s">
        <v>137</v>
      </c>
      <c r="B577" s="1">
        <v>43100</v>
      </c>
      <c r="C577" t="s">
        <v>138</v>
      </c>
      <c r="D577" t="s">
        <v>139</v>
      </c>
      <c r="E577" t="s">
        <v>140</v>
      </c>
      <c r="F577" t="s">
        <v>141</v>
      </c>
      <c r="G577" t="s">
        <v>142</v>
      </c>
      <c r="H577" s="2">
        <v>71.2</v>
      </c>
      <c r="I577" s="2">
        <f>Tabla3[[#This Row],[TOTAL]]-Tabla3[[#This Row],[BASE_IMPONIBLE]]</f>
        <v>14.950000000000003</v>
      </c>
      <c r="J577" s="2">
        <v>86.15</v>
      </c>
      <c r="K577" t="s">
        <v>35</v>
      </c>
      <c r="M577"/>
    </row>
    <row r="578" spans="1:13" x14ac:dyDescent="0.25">
      <c r="A578" t="s">
        <v>404</v>
      </c>
      <c r="B578" s="1">
        <v>43100</v>
      </c>
      <c r="C578" t="s">
        <v>405</v>
      </c>
      <c r="D578" t="s">
        <v>133</v>
      </c>
      <c r="E578" t="s">
        <v>140</v>
      </c>
      <c r="F578" t="s">
        <v>141</v>
      </c>
      <c r="G578" t="s">
        <v>406</v>
      </c>
      <c r="H578" s="2">
        <v>24.3</v>
      </c>
      <c r="I578" s="2">
        <f>Tabla3[[#This Row],[TOTAL]]-Tabla3[[#This Row],[BASE_IMPONIBLE]]</f>
        <v>5.0999999999999979</v>
      </c>
      <c r="J578" s="2">
        <v>29.4</v>
      </c>
      <c r="K578" t="s">
        <v>35</v>
      </c>
      <c r="M578"/>
    </row>
    <row r="579" spans="1:13" x14ac:dyDescent="0.25">
      <c r="A579" t="s">
        <v>407</v>
      </c>
      <c r="B579" s="1">
        <v>43100</v>
      </c>
      <c r="C579" t="s">
        <v>408</v>
      </c>
      <c r="D579" t="s">
        <v>395</v>
      </c>
      <c r="E579" t="s">
        <v>140</v>
      </c>
      <c r="F579" t="s">
        <v>141</v>
      </c>
      <c r="G579" t="s">
        <v>409</v>
      </c>
      <c r="H579" s="2">
        <v>227.1</v>
      </c>
      <c r="I579" s="2">
        <f>Tabla3[[#This Row],[TOTAL]]-Tabla3[[#This Row],[BASE_IMPONIBLE]]</f>
        <v>47.690000000000026</v>
      </c>
      <c r="J579" s="2">
        <v>274.79000000000002</v>
      </c>
      <c r="K579" t="s">
        <v>35</v>
      </c>
      <c r="M579"/>
    </row>
    <row r="580" spans="1:13" x14ac:dyDescent="0.25">
      <c r="A580" t="s">
        <v>410</v>
      </c>
      <c r="B580" s="1">
        <v>43100</v>
      </c>
      <c r="C580" t="s">
        <v>411</v>
      </c>
      <c r="D580" t="s">
        <v>133</v>
      </c>
      <c r="E580" t="s">
        <v>140</v>
      </c>
      <c r="F580" t="s">
        <v>141</v>
      </c>
      <c r="G580" t="s">
        <v>412</v>
      </c>
      <c r="H580" s="2">
        <v>113.64</v>
      </c>
      <c r="I580" s="2">
        <f>Tabla3[[#This Row],[TOTAL]]-Tabla3[[#This Row],[BASE_IMPONIBLE]]</f>
        <v>23.86</v>
      </c>
      <c r="J580" s="2">
        <v>137.5</v>
      </c>
      <c r="K580" t="s">
        <v>35</v>
      </c>
      <c r="M580"/>
    </row>
    <row r="581" spans="1:13" x14ac:dyDescent="0.25">
      <c r="A581" t="s">
        <v>413</v>
      </c>
      <c r="B581" s="1">
        <v>43100</v>
      </c>
      <c r="C581" t="s">
        <v>414</v>
      </c>
      <c r="D581" t="s">
        <v>133</v>
      </c>
      <c r="E581" t="s">
        <v>140</v>
      </c>
      <c r="F581" t="s">
        <v>141</v>
      </c>
      <c r="G581" t="s">
        <v>415</v>
      </c>
      <c r="H581" s="2">
        <v>54.4</v>
      </c>
      <c r="I581" s="2">
        <f>Tabla3[[#This Row],[TOTAL]]-Tabla3[[#This Row],[BASE_IMPONIBLE]]</f>
        <v>11.419999999999995</v>
      </c>
      <c r="J581" s="2">
        <v>65.819999999999993</v>
      </c>
      <c r="K581" t="s">
        <v>35</v>
      </c>
      <c r="M581"/>
    </row>
    <row r="582" spans="1:13" x14ac:dyDescent="0.25">
      <c r="A582" t="s">
        <v>703</v>
      </c>
      <c r="B582" s="1">
        <v>43091</v>
      </c>
      <c r="C582" t="s">
        <v>704</v>
      </c>
      <c r="D582" t="s">
        <v>490</v>
      </c>
      <c r="E582" t="s">
        <v>140</v>
      </c>
      <c r="F582" t="s">
        <v>141</v>
      </c>
      <c r="G582" t="s">
        <v>705</v>
      </c>
      <c r="H582" s="2">
        <v>4683.41</v>
      </c>
      <c r="I582" s="2">
        <f>Tabla3[[#This Row],[TOTAL]]-Tabla3[[#This Row],[BASE_IMPONIBLE]]</f>
        <v>0</v>
      </c>
      <c r="J582" s="2">
        <v>4683.41</v>
      </c>
      <c r="K582" t="s">
        <v>35</v>
      </c>
      <c r="M582"/>
    </row>
    <row r="583" spans="1:13" x14ac:dyDescent="0.25">
      <c r="A583" t="s">
        <v>703</v>
      </c>
      <c r="B583" s="1">
        <v>43091</v>
      </c>
      <c r="C583" t="s">
        <v>704</v>
      </c>
      <c r="D583" t="s">
        <v>490</v>
      </c>
      <c r="E583" t="s">
        <v>140</v>
      </c>
      <c r="F583" t="s">
        <v>141</v>
      </c>
      <c r="G583" t="s">
        <v>705</v>
      </c>
      <c r="H583" s="2">
        <v>4683.41</v>
      </c>
      <c r="I583" s="2">
        <f>Tabla3[[#This Row],[TOTAL]]-Tabla3[[#This Row],[BASE_IMPONIBLE]]</f>
        <v>1.0000000000218279E-2</v>
      </c>
      <c r="J583" s="2">
        <v>4683.42</v>
      </c>
      <c r="K583" t="s">
        <v>35</v>
      </c>
      <c r="M583"/>
    </row>
    <row r="584" spans="1:13" x14ac:dyDescent="0.25">
      <c r="A584" t="s">
        <v>1008</v>
      </c>
      <c r="B584" s="1">
        <v>43089</v>
      </c>
      <c r="C584" t="s">
        <v>1009</v>
      </c>
      <c r="D584" t="s">
        <v>1010</v>
      </c>
      <c r="E584" t="s">
        <v>140</v>
      </c>
      <c r="F584" t="s">
        <v>141</v>
      </c>
      <c r="G584" t="s">
        <v>1011</v>
      </c>
      <c r="H584" s="2">
        <v>240.96</v>
      </c>
      <c r="I584" s="2">
        <f>Tabla3[[#This Row],[TOTAL]]-Tabla3[[#This Row],[BASE_IMPONIBLE]]</f>
        <v>0</v>
      </c>
      <c r="J584" s="2">
        <v>240.96</v>
      </c>
      <c r="K584" t="s">
        <v>35</v>
      </c>
      <c r="M584"/>
    </row>
    <row r="585" spans="1:13" x14ac:dyDescent="0.25">
      <c r="A585" t="s">
        <v>1012</v>
      </c>
      <c r="B585" s="1">
        <v>43089</v>
      </c>
      <c r="C585" t="s">
        <v>1013</v>
      </c>
      <c r="D585" t="s">
        <v>1010</v>
      </c>
      <c r="E585" t="s">
        <v>140</v>
      </c>
      <c r="F585" t="s">
        <v>141</v>
      </c>
      <c r="G585" t="s">
        <v>1014</v>
      </c>
      <c r="H585" s="2">
        <v>46.11</v>
      </c>
      <c r="I585" s="2">
        <f>Tabla3[[#This Row],[TOTAL]]-Tabla3[[#This Row],[BASE_IMPONIBLE]]</f>
        <v>0</v>
      </c>
      <c r="J585" s="2">
        <v>46.11</v>
      </c>
      <c r="K585" t="s">
        <v>35</v>
      </c>
      <c r="M585"/>
    </row>
    <row r="586" spans="1:13" x14ac:dyDescent="0.25">
      <c r="A586" t="s">
        <v>1082</v>
      </c>
      <c r="B586" s="1">
        <v>43089</v>
      </c>
      <c r="C586" t="s">
        <v>1083</v>
      </c>
      <c r="D586" t="s">
        <v>719</v>
      </c>
      <c r="E586" t="s">
        <v>140</v>
      </c>
      <c r="F586" t="s">
        <v>141</v>
      </c>
      <c r="G586" t="s">
        <v>1084</v>
      </c>
      <c r="H586" s="2">
        <v>499.74</v>
      </c>
      <c r="I586" s="2">
        <f>Tabla3[[#This Row],[TOTAL]]-Tabla3[[#This Row],[BASE_IMPONIBLE]]</f>
        <v>104.95000000000005</v>
      </c>
      <c r="J586" s="2">
        <v>604.69000000000005</v>
      </c>
      <c r="K586" t="s">
        <v>35</v>
      </c>
      <c r="M586"/>
    </row>
    <row r="587" spans="1:13" x14ac:dyDescent="0.25">
      <c r="A587" t="s">
        <v>1143</v>
      </c>
      <c r="B587" s="1">
        <v>43088</v>
      </c>
      <c r="C587" t="s">
        <v>1144</v>
      </c>
      <c r="D587" t="s">
        <v>133</v>
      </c>
      <c r="E587" t="s">
        <v>140</v>
      </c>
      <c r="F587" t="s">
        <v>141</v>
      </c>
      <c r="G587" t="s">
        <v>1145</v>
      </c>
      <c r="H587" s="2">
        <v>609.44000000000005</v>
      </c>
      <c r="I587" s="2">
        <f>Tabla3[[#This Row],[TOTAL]]-Tabla3[[#This Row],[BASE_IMPONIBLE]]</f>
        <v>127.9799999999999</v>
      </c>
      <c r="J587" s="2">
        <v>737.42</v>
      </c>
      <c r="K587" t="s">
        <v>35</v>
      </c>
      <c r="M587"/>
    </row>
    <row r="588" spans="1:13" x14ac:dyDescent="0.25">
      <c r="A588" t="s">
        <v>1146</v>
      </c>
      <c r="B588" s="1">
        <v>43088</v>
      </c>
      <c r="C588" t="s">
        <v>1147</v>
      </c>
      <c r="D588" t="s">
        <v>139</v>
      </c>
      <c r="E588" t="s">
        <v>140</v>
      </c>
      <c r="F588" t="s">
        <v>141</v>
      </c>
      <c r="G588" t="s">
        <v>1148</v>
      </c>
      <c r="H588" s="2">
        <v>279.66000000000003</v>
      </c>
      <c r="I588" s="2">
        <f>Tabla3[[#This Row],[TOTAL]]-Tabla3[[#This Row],[BASE_IMPONIBLE]]</f>
        <v>58.729999999999961</v>
      </c>
      <c r="J588" s="2">
        <v>338.39</v>
      </c>
      <c r="K588" t="s">
        <v>35</v>
      </c>
      <c r="M588"/>
    </row>
    <row r="589" spans="1:13" x14ac:dyDescent="0.25">
      <c r="A589" t="s">
        <v>1149</v>
      </c>
      <c r="B589" s="1">
        <v>43088</v>
      </c>
      <c r="C589" t="s">
        <v>1150</v>
      </c>
      <c r="D589" t="s">
        <v>133</v>
      </c>
      <c r="E589" t="s">
        <v>140</v>
      </c>
      <c r="F589" t="s">
        <v>141</v>
      </c>
      <c r="G589" t="s">
        <v>1151</v>
      </c>
      <c r="H589" s="2">
        <v>86.08</v>
      </c>
      <c r="I589" s="2">
        <f>Tabla3[[#This Row],[TOTAL]]-Tabla3[[#This Row],[BASE_IMPONIBLE]]</f>
        <v>18.079999999999998</v>
      </c>
      <c r="J589" s="2">
        <v>104.16</v>
      </c>
      <c r="K589" t="s">
        <v>35</v>
      </c>
      <c r="M589"/>
    </row>
    <row r="590" spans="1:13" x14ac:dyDescent="0.25">
      <c r="A590" t="s">
        <v>1155</v>
      </c>
      <c r="B590" s="1">
        <v>43088</v>
      </c>
      <c r="C590" t="s">
        <v>1156</v>
      </c>
      <c r="D590" t="s">
        <v>139</v>
      </c>
      <c r="E590" t="s">
        <v>140</v>
      </c>
      <c r="F590" t="s">
        <v>141</v>
      </c>
      <c r="G590" t="s">
        <v>1157</v>
      </c>
      <c r="H590" s="2">
        <v>63.9</v>
      </c>
      <c r="I590" s="2">
        <f>Tabla3[[#This Row],[TOTAL]]-Tabla3[[#This Row],[BASE_IMPONIBLE]]</f>
        <v>13.419999999999995</v>
      </c>
      <c r="J590" s="2">
        <v>77.319999999999993</v>
      </c>
      <c r="K590" t="s">
        <v>35</v>
      </c>
      <c r="M590"/>
    </row>
    <row r="591" spans="1:13" x14ac:dyDescent="0.25">
      <c r="A591" t="s">
        <v>1305</v>
      </c>
      <c r="B591" s="1">
        <v>43066</v>
      </c>
      <c r="C591" t="s">
        <v>1306</v>
      </c>
      <c r="D591" t="s">
        <v>64</v>
      </c>
      <c r="E591" t="s">
        <v>140</v>
      </c>
      <c r="F591" t="s">
        <v>141</v>
      </c>
      <c r="G591" t="s">
        <v>1307</v>
      </c>
      <c r="H591" s="2">
        <v>1975.62</v>
      </c>
      <c r="I591" s="2">
        <f>Tabla3[[#This Row],[TOTAL]]-Tabla3[[#This Row],[BASE_IMPONIBLE]]</f>
        <v>414.88000000000011</v>
      </c>
      <c r="J591" s="2">
        <v>2390.5</v>
      </c>
      <c r="K591" t="s">
        <v>15</v>
      </c>
      <c r="M591"/>
    </row>
    <row r="592" spans="1:13" x14ac:dyDescent="0.25">
      <c r="A592" t="s">
        <v>1308</v>
      </c>
      <c r="B592" s="1">
        <v>43066</v>
      </c>
      <c r="C592" t="s">
        <v>1309</v>
      </c>
      <c r="D592" t="s">
        <v>1010</v>
      </c>
      <c r="E592" t="s">
        <v>140</v>
      </c>
      <c r="F592" t="s">
        <v>141</v>
      </c>
      <c r="G592" t="s">
        <v>1310</v>
      </c>
      <c r="H592" s="2">
        <v>83.56</v>
      </c>
      <c r="I592" s="2">
        <f>Tabla3[[#This Row],[TOTAL]]-Tabla3[[#This Row],[BASE_IMPONIBLE]]</f>
        <v>0</v>
      </c>
      <c r="J592" s="2">
        <v>83.56</v>
      </c>
      <c r="K592" t="s">
        <v>35</v>
      </c>
      <c r="M592"/>
    </row>
    <row r="593" spans="1:13" x14ac:dyDescent="0.25">
      <c r="A593" t="s">
        <v>1454</v>
      </c>
      <c r="B593" s="1">
        <v>43062</v>
      </c>
      <c r="C593" t="s">
        <v>1455</v>
      </c>
      <c r="D593" t="s">
        <v>1010</v>
      </c>
      <c r="E593" t="s">
        <v>140</v>
      </c>
      <c r="F593" t="s">
        <v>141</v>
      </c>
      <c r="G593" t="s">
        <v>1456</v>
      </c>
      <c r="H593" s="2">
        <v>40.270000000000003</v>
      </c>
      <c r="I593" s="2">
        <f>Tabla3[[#This Row],[TOTAL]]-Tabla3[[#This Row],[BASE_IMPONIBLE]]</f>
        <v>0</v>
      </c>
      <c r="J593" s="2">
        <v>40.270000000000003</v>
      </c>
      <c r="K593" t="s">
        <v>35</v>
      </c>
      <c r="M593"/>
    </row>
    <row r="594" spans="1:13" x14ac:dyDescent="0.25">
      <c r="A594" t="s">
        <v>1463</v>
      </c>
      <c r="B594" s="1">
        <v>43062</v>
      </c>
      <c r="C594" t="s">
        <v>1464</v>
      </c>
      <c r="D594" t="s">
        <v>1010</v>
      </c>
      <c r="E594" t="s">
        <v>140</v>
      </c>
      <c r="F594" t="s">
        <v>141</v>
      </c>
      <c r="G594" t="s">
        <v>1465</v>
      </c>
      <c r="H594" s="2">
        <v>22.59</v>
      </c>
      <c r="I594" s="2">
        <f>Tabla3[[#This Row],[TOTAL]]-Tabla3[[#This Row],[BASE_IMPONIBLE]]</f>
        <v>4.7399999999999984</v>
      </c>
      <c r="J594" s="2">
        <v>27.33</v>
      </c>
      <c r="K594" t="s">
        <v>35</v>
      </c>
      <c r="M594"/>
    </row>
    <row r="595" spans="1:13" x14ac:dyDescent="0.25">
      <c r="A595" t="s">
        <v>1485</v>
      </c>
      <c r="B595" s="1">
        <v>43062</v>
      </c>
      <c r="C595" t="s">
        <v>1486</v>
      </c>
      <c r="D595" t="s">
        <v>1010</v>
      </c>
      <c r="E595" t="s">
        <v>140</v>
      </c>
      <c r="F595" t="s">
        <v>141</v>
      </c>
      <c r="G595" t="s">
        <v>1487</v>
      </c>
      <c r="H595" s="2">
        <v>342.95</v>
      </c>
      <c r="I595" s="2">
        <f>Tabla3[[#This Row],[TOTAL]]-Tabla3[[#This Row],[BASE_IMPONIBLE]]</f>
        <v>72.020000000000039</v>
      </c>
      <c r="J595" s="2">
        <v>414.97</v>
      </c>
      <c r="K595" t="s">
        <v>35</v>
      </c>
      <c r="M595"/>
    </row>
    <row r="596" spans="1:13" x14ac:dyDescent="0.25">
      <c r="A596" t="s">
        <v>1622</v>
      </c>
      <c r="B596" s="1">
        <v>43063</v>
      </c>
      <c r="C596" t="s">
        <v>1623</v>
      </c>
      <c r="D596" t="s">
        <v>133</v>
      </c>
      <c r="E596" t="s">
        <v>140</v>
      </c>
      <c r="F596" t="s">
        <v>141</v>
      </c>
      <c r="G596" t="s">
        <v>1624</v>
      </c>
      <c r="H596" s="2">
        <v>244.8</v>
      </c>
      <c r="I596" s="2">
        <f>Tabla3[[#This Row],[TOTAL]]-Tabla3[[#This Row],[BASE_IMPONIBLE]]</f>
        <v>51.409999999999968</v>
      </c>
      <c r="J596" s="2">
        <v>296.20999999999998</v>
      </c>
      <c r="K596" t="s">
        <v>35</v>
      </c>
      <c r="M596"/>
    </row>
    <row r="597" spans="1:13" x14ac:dyDescent="0.25">
      <c r="A597" t="s">
        <v>2084</v>
      </c>
      <c r="B597" s="1">
        <v>43059</v>
      </c>
      <c r="C597" t="s">
        <v>2085</v>
      </c>
      <c r="D597" t="s">
        <v>1010</v>
      </c>
      <c r="E597" t="s">
        <v>140</v>
      </c>
      <c r="F597" t="s">
        <v>141</v>
      </c>
      <c r="G597" t="s">
        <v>2086</v>
      </c>
      <c r="H597" s="2">
        <v>104.9</v>
      </c>
      <c r="I597" s="2">
        <f>Tabla3[[#This Row],[TOTAL]]-Tabla3[[#This Row],[BASE_IMPONIBLE]]</f>
        <v>22.03</v>
      </c>
      <c r="J597" s="2">
        <v>126.93</v>
      </c>
      <c r="K597" t="s">
        <v>15</v>
      </c>
      <c r="M597"/>
    </row>
    <row r="598" spans="1:13" x14ac:dyDescent="0.25">
      <c r="A598" t="s">
        <v>2302</v>
      </c>
      <c r="B598" s="1">
        <v>43035</v>
      </c>
      <c r="C598" t="s">
        <v>2303</v>
      </c>
      <c r="D598" t="s">
        <v>1010</v>
      </c>
      <c r="E598" t="s">
        <v>140</v>
      </c>
      <c r="F598" t="s">
        <v>141</v>
      </c>
      <c r="G598" t="s">
        <v>2304</v>
      </c>
      <c r="H598" s="2">
        <v>131.75</v>
      </c>
      <c r="I598" s="2">
        <f>Tabla3[[#This Row],[TOTAL]]-Tabla3[[#This Row],[BASE_IMPONIBLE]]</f>
        <v>27.669999999999987</v>
      </c>
      <c r="J598" s="2">
        <v>159.41999999999999</v>
      </c>
      <c r="K598" t="s">
        <v>35</v>
      </c>
      <c r="M598"/>
    </row>
    <row r="599" spans="1:13" x14ac:dyDescent="0.25">
      <c r="A599" t="s">
        <v>2305</v>
      </c>
      <c r="B599" s="1">
        <v>43035</v>
      </c>
      <c r="C599" t="s">
        <v>2306</v>
      </c>
      <c r="D599" t="s">
        <v>1010</v>
      </c>
      <c r="E599" t="s">
        <v>140</v>
      </c>
      <c r="F599" t="s">
        <v>141</v>
      </c>
      <c r="G599" t="s">
        <v>2307</v>
      </c>
      <c r="H599" s="2">
        <v>40.270000000000003</v>
      </c>
      <c r="I599" s="2">
        <f>Tabla3[[#This Row],[TOTAL]]-Tabla3[[#This Row],[BASE_IMPONIBLE]]</f>
        <v>0</v>
      </c>
      <c r="J599" s="2">
        <v>40.270000000000003</v>
      </c>
      <c r="K599" t="s">
        <v>35</v>
      </c>
      <c r="M599"/>
    </row>
    <row r="600" spans="1:13" x14ac:dyDescent="0.25">
      <c r="A600" t="s">
        <v>2308</v>
      </c>
      <c r="B600" s="1">
        <v>43035</v>
      </c>
      <c r="C600" t="s">
        <v>2309</v>
      </c>
      <c r="D600" t="s">
        <v>1010</v>
      </c>
      <c r="E600" t="s">
        <v>140</v>
      </c>
      <c r="F600" t="s">
        <v>141</v>
      </c>
      <c r="G600" t="s">
        <v>2310</v>
      </c>
      <c r="H600" s="2">
        <v>3.15</v>
      </c>
      <c r="I600" s="2">
        <f>Tabla3[[#This Row],[TOTAL]]-Tabla3[[#This Row],[BASE_IMPONIBLE]]</f>
        <v>0</v>
      </c>
      <c r="J600" s="2">
        <v>3.15</v>
      </c>
      <c r="K600" t="s">
        <v>35</v>
      </c>
      <c r="M600"/>
    </row>
    <row r="601" spans="1:13" x14ac:dyDescent="0.25">
      <c r="A601" t="s">
        <v>2360</v>
      </c>
      <c r="B601" s="1">
        <v>43035</v>
      </c>
      <c r="C601" t="s">
        <v>2361</v>
      </c>
      <c r="D601" t="s">
        <v>1010</v>
      </c>
      <c r="E601" t="s">
        <v>140</v>
      </c>
      <c r="F601" t="s">
        <v>141</v>
      </c>
      <c r="G601" t="s">
        <v>2362</v>
      </c>
      <c r="H601" s="2">
        <v>8.4</v>
      </c>
      <c r="I601" s="2">
        <f>Tabla3[[#This Row],[TOTAL]]-Tabla3[[#This Row],[BASE_IMPONIBLE]]</f>
        <v>1.7599999999999998</v>
      </c>
      <c r="J601" s="2">
        <v>10.16</v>
      </c>
      <c r="K601" t="s">
        <v>35</v>
      </c>
      <c r="M601"/>
    </row>
    <row r="602" spans="1:13" x14ac:dyDescent="0.25">
      <c r="A602" t="s">
        <v>2368</v>
      </c>
      <c r="B602" s="1">
        <v>43035</v>
      </c>
      <c r="C602" t="s">
        <v>2369</v>
      </c>
      <c r="D602" t="s">
        <v>1010</v>
      </c>
      <c r="E602" t="s">
        <v>140</v>
      </c>
      <c r="F602" t="s">
        <v>141</v>
      </c>
      <c r="G602" t="s">
        <v>2370</v>
      </c>
      <c r="H602" s="2">
        <v>579.58000000000004</v>
      </c>
      <c r="I602" s="2">
        <f>Tabla3[[#This Row],[TOTAL]]-Tabla3[[#This Row],[BASE_IMPONIBLE]]</f>
        <v>121.70999999999992</v>
      </c>
      <c r="J602" s="2">
        <v>701.29</v>
      </c>
      <c r="K602" t="s">
        <v>35</v>
      </c>
      <c r="M602"/>
    </row>
    <row r="603" spans="1:13" x14ac:dyDescent="0.25">
      <c r="A603" t="s">
        <v>2466</v>
      </c>
      <c r="B603" s="1">
        <v>43033</v>
      </c>
      <c r="C603" t="s">
        <v>2467</v>
      </c>
      <c r="D603" t="s">
        <v>139</v>
      </c>
      <c r="E603" t="s">
        <v>140</v>
      </c>
      <c r="F603" t="s">
        <v>141</v>
      </c>
      <c r="G603" t="s">
        <v>2468</v>
      </c>
      <c r="H603" s="2">
        <v>27.41</v>
      </c>
      <c r="I603" s="2">
        <f>Tabla3[[#This Row],[TOTAL]]-Tabla3[[#This Row],[BASE_IMPONIBLE]]</f>
        <v>5.7600000000000016</v>
      </c>
      <c r="J603" s="2">
        <v>33.17</v>
      </c>
      <c r="K603" t="s">
        <v>35</v>
      </c>
      <c r="M603"/>
    </row>
    <row r="604" spans="1:13" x14ac:dyDescent="0.25">
      <c r="A604" t="s">
        <v>2469</v>
      </c>
      <c r="B604" s="1">
        <v>43033</v>
      </c>
      <c r="C604" t="s">
        <v>2470</v>
      </c>
      <c r="D604" t="s">
        <v>133</v>
      </c>
      <c r="E604" t="s">
        <v>140</v>
      </c>
      <c r="F604" t="s">
        <v>141</v>
      </c>
      <c r="G604" t="s">
        <v>2471</v>
      </c>
      <c r="H604" s="2">
        <v>126.6</v>
      </c>
      <c r="I604" s="2">
        <f>Tabla3[[#This Row],[TOTAL]]-Tabla3[[#This Row],[BASE_IMPONIBLE]]</f>
        <v>26.590000000000003</v>
      </c>
      <c r="J604" s="2">
        <v>153.19</v>
      </c>
      <c r="K604" t="s">
        <v>35</v>
      </c>
      <c r="M604"/>
    </row>
    <row r="605" spans="1:13" x14ac:dyDescent="0.25">
      <c r="A605" t="s">
        <v>291</v>
      </c>
      <c r="B605" s="1">
        <v>43033</v>
      </c>
      <c r="C605" t="s">
        <v>2472</v>
      </c>
      <c r="D605" t="s">
        <v>139</v>
      </c>
      <c r="E605" t="s">
        <v>140</v>
      </c>
      <c r="F605" t="s">
        <v>141</v>
      </c>
      <c r="G605" t="s">
        <v>2473</v>
      </c>
      <c r="H605" s="2">
        <v>32.21</v>
      </c>
      <c r="I605" s="2">
        <f>Tabla3[[#This Row],[TOTAL]]-Tabla3[[#This Row],[BASE_IMPONIBLE]]</f>
        <v>6.759999999999998</v>
      </c>
      <c r="J605" s="2">
        <v>38.97</v>
      </c>
      <c r="K605" t="s">
        <v>35</v>
      </c>
      <c r="M605"/>
    </row>
    <row r="606" spans="1:13" x14ac:dyDescent="0.25">
      <c r="A606" t="s">
        <v>2573</v>
      </c>
      <c r="B606" s="1">
        <v>43027</v>
      </c>
      <c r="C606" t="s">
        <v>2574</v>
      </c>
      <c r="D606" t="s">
        <v>139</v>
      </c>
      <c r="E606" t="s">
        <v>140</v>
      </c>
      <c r="F606" t="s">
        <v>141</v>
      </c>
      <c r="G606" t="s">
        <v>2575</v>
      </c>
      <c r="H606" s="2">
        <v>53.74</v>
      </c>
      <c r="I606" s="2">
        <f>Tabla3[[#This Row],[TOTAL]]-Tabla3[[#This Row],[BASE_IMPONIBLE]]</f>
        <v>11.29</v>
      </c>
      <c r="J606" s="2">
        <v>65.03</v>
      </c>
      <c r="K606" t="s">
        <v>35</v>
      </c>
      <c r="M606"/>
    </row>
    <row r="607" spans="1:13" x14ac:dyDescent="0.25">
      <c r="A607" t="s">
        <v>2703</v>
      </c>
      <c r="B607" s="1">
        <v>43004</v>
      </c>
      <c r="C607" t="s">
        <v>2704</v>
      </c>
      <c r="D607" t="s">
        <v>395</v>
      </c>
      <c r="E607" t="s">
        <v>140</v>
      </c>
      <c r="F607" t="s">
        <v>141</v>
      </c>
      <c r="G607" t="s">
        <v>2705</v>
      </c>
      <c r="H607" s="2">
        <v>171.4</v>
      </c>
      <c r="I607" s="2">
        <f>Tabla3[[#This Row],[TOTAL]]-Tabla3[[#This Row],[BASE_IMPONIBLE]]</f>
        <v>35.989999999999981</v>
      </c>
      <c r="J607" s="2">
        <v>207.39</v>
      </c>
      <c r="K607" t="s">
        <v>35</v>
      </c>
      <c r="M607"/>
    </row>
    <row r="608" spans="1:13" x14ac:dyDescent="0.25">
      <c r="A608" t="s">
        <v>3176</v>
      </c>
      <c r="B608" s="1">
        <v>42992</v>
      </c>
      <c r="C608" t="s">
        <v>3177</v>
      </c>
      <c r="D608" t="s">
        <v>133</v>
      </c>
      <c r="E608" t="s">
        <v>140</v>
      </c>
      <c r="F608" t="s">
        <v>141</v>
      </c>
      <c r="G608" t="s">
        <v>3178</v>
      </c>
      <c r="H608" s="2">
        <v>51.66</v>
      </c>
      <c r="I608" s="2">
        <f>Tabla3[[#This Row],[TOTAL]]-Tabla3[[#This Row],[BASE_IMPONIBLE]]</f>
        <v>10.850000000000001</v>
      </c>
      <c r="J608" s="2">
        <v>62.51</v>
      </c>
      <c r="K608" t="s">
        <v>35</v>
      </c>
      <c r="M608"/>
    </row>
    <row r="609" spans="1:13" x14ac:dyDescent="0.25">
      <c r="A609" t="s">
        <v>3179</v>
      </c>
      <c r="B609" s="1">
        <v>42992</v>
      </c>
      <c r="C609" t="s">
        <v>3180</v>
      </c>
      <c r="D609" t="s">
        <v>133</v>
      </c>
      <c r="E609" t="s">
        <v>140</v>
      </c>
      <c r="F609" t="s">
        <v>141</v>
      </c>
      <c r="G609" t="s">
        <v>3181</v>
      </c>
      <c r="H609" s="2">
        <v>73.3</v>
      </c>
      <c r="I609" s="2">
        <f>Tabla3[[#This Row],[TOTAL]]-Tabla3[[#This Row],[BASE_IMPONIBLE]]</f>
        <v>15.39</v>
      </c>
      <c r="J609" s="2">
        <v>88.69</v>
      </c>
      <c r="K609" t="s">
        <v>35</v>
      </c>
      <c r="M609"/>
    </row>
    <row r="610" spans="1:13" x14ac:dyDescent="0.25">
      <c r="A610" t="s">
        <v>3182</v>
      </c>
      <c r="B610" s="1">
        <v>42992</v>
      </c>
      <c r="C610" t="s">
        <v>3183</v>
      </c>
      <c r="D610" t="s">
        <v>133</v>
      </c>
      <c r="E610" t="s">
        <v>140</v>
      </c>
      <c r="F610" t="s">
        <v>141</v>
      </c>
      <c r="G610" t="s">
        <v>3184</v>
      </c>
      <c r="H610" s="2">
        <v>355.5</v>
      </c>
      <c r="I610" s="2">
        <f>Tabla3[[#This Row],[TOTAL]]-Tabla3[[#This Row],[BASE_IMPONIBLE]]</f>
        <v>74.660000000000025</v>
      </c>
      <c r="J610" s="2">
        <v>430.16</v>
      </c>
      <c r="K610" t="s">
        <v>35</v>
      </c>
      <c r="M610"/>
    </row>
    <row r="611" spans="1:13" x14ac:dyDescent="0.25">
      <c r="A611" t="s">
        <v>3458</v>
      </c>
      <c r="B611" s="1">
        <v>42984</v>
      </c>
      <c r="C611" t="s">
        <v>3459</v>
      </c>
      <c r="D611" t="s">
        <v>999</v>
      </c>
      <c r="E611" t="s">
        <v>140</v>
      </c>
      <c r="F611" t="s">
        <v>141</v>
      </c>
      <c r="G611" t="s">
        <v>3460</v>
      </c>
      <c r="H611" s="2">
        <v>23.47</v>
      </c>
      <c r="I611" s="2">
        <f>Tabla3[[#This Row],[TOTAL]]-Tabla3[[#This Row],[BASE_IMPONIBLE]]</f>
        <v>0</v>
      </c>
      <c r="J611" s="2">
        <v>23.47</v>
      </c>
      <c r="K611" t="s">
        <v>35</v>
      </c>
      <c r="M611"/>
    </row>
    <row r="612" spans="1:13" x14ac:dyDescent="0.25">
      <c r="A612" t="s">
        <v>3498</v>
      </c>
      <c r="B612" s="1">
        <v>42984</v>
      </c>
      <c r="C612" t="s">
        <v>3499</v>
      </c>
      <c r="D612" t="s">
        <v>64</v>
      </c>
      <c r="E612" t="s">
        <v>140</v>
      </c>
      <c r="F612" t="s">
        <v>141</v>
      </c>
      <c r="G612" t="s">
        <v>3500</v>
      </c>
      <c r="H612" s="2">
        <v>123</v>
      </c>
      <c r="I612" s="2">
        <f>Tabla3[[#This Row],[TOTAL]]-Tabla3[[#This Row],[BASE_IMPONIBLE]]</f>
        <v>25.830000000000013</v>
      </c>
      <c r="J612" s="2">
        <v>148.83000000000001</v>
      </c>
      <c r="K612" t="s">
        <v>15</v>
      </c>
      <c r="M612"/>
    </row>
    <row r="613" spans="1:13" x14ac:dyDescent="0.25">
      <c r="A613" t="s">
        <v>3501</v>
      </c>
      <c r="B613" s="1">
        <v>42984</v>
      </c>
      <c r="C613" t="s">
        <v>3502</v>
      </c>
      <c r="D613" t="s">
        <v>738</v>
      </c>
      <c r="E613" t="s">
        <v>140</v>
      </c>
      <c r="F613" t="s">
        <v>141</v>
      </c>
      <c r="G613" t="s">
        <v>3503</v>
      </c>
      <c r="H613" s="2">
        <v>445.34</v>
      </c>
      <c r="I613" s="2">
        <f>Tabla3[[#This Row],[TOTAL]]-Tabla3[[#This Row],[BASE_IMPONIBLE]]</f>
        <v>0</v>
      </c>
      <c r="J613" s="2">
        <v>445.34</v>
      </c>
      <c r="K613" t="s">
        <v>35</v>
      </c>
      <c r="M613"/>
    </row>
    <row r="614" spans="1:13" x14ac:dyDescent="0.25">
      <c r="A614" t="s">
        <v>3504</v>
      </c>
      <c r="B614" s="1">
        <v>42984</v>
      </c>
      <c r="C614" t="s">
        <v>3505</v>
      </c>
      <c r="D614" t="s">
        <v>1010</v>
      </c>
      <c r="E614" t="s">
        <v>140</v>
      </c>
      <c r="F614" t="s">
        <v>141</v>
      </c>
      <c r="G614" t="s">
        <v>3506</v>
      </c>
      <c r="H614" s="2">
        <v>200.59</v>
      </c>
      <c r="I614" s="2">
        <f>Tabla3[[#This Row],[TOTAL]]-Tabla3[[#This Row],[BASE_IMPONIBLE]]</f>
        <v>42.120000000000005</v>
      </c>
      <c r="J614" s="2">
        <v>242.71</v>
      </c>
      <c r="K614" t="s">
        <v>35</v>
      </c>
      <c r="M614"/>
    </row>
    <row r="615" spans="1:13" x14ac:dyDescent="0.25">
      <c r="A615" t="s">
        <v>3507</v>
      </c>
      <c r="B615" s="1">
        <v>42984</v>
      </c>
      <c r="C615" t="s">
        <v>3508</v>
      </c>
      <c r="D615" t="s">
        <v>999</v>
      </c>
      <c r="E615" t="s">
        <v>140</v>
      </c>
      <c r="F615" t="s">
        <v>141</v>
      </c>
      <c r="G615" t="s">
        <v>3509</v>
      </c>
      <c r="H615" s="2">
        <v>172</v>
      </c>
      <c r="I615" s="2">
        <f>Tabla3[[#This Row],[TOTAL]]-Tabla3[[#This Row],[BASE_IMPONIBLE]]</f>
        <v>36.120000000000005</v>
      </c>
      <c r="J615" s="2">
        <v>208.12</v>
      </c>
      <c r="K615" t="s">
        <v>35</v>
      </c>
      <c r="M615"/>
    </row>
    <row r="616" spans="1:13" x14ac:dyDescent="0.25">
      <c r="A616" t="s">
        <v>3510</v>
      </c>
      <c r="B616" s="1">
        <v>42984</v>
      </c>
      <c r="C616" t="s">
        <v>3511</v>
      </c>
      <c r="D616" t="s">
        <v>999</v>
      </c>
      <c r="E616" t="s">
        <v>140</v>
      </c>
      <c r="F616" t="s">
        <v>141</v>
      </c>
      <c r="G616" t="s">
        <v>3512</v>
      </c>
      <c r="H616" s="2">
        <v>28.98</v>
      </c>
      <c r="I616" s="2">
        <f>Tabla3[[#This Row],[TOTAL]]-Tabla3[[#This Row],[BASE_IMPONIBLE]]</f>
        <v>6.09</v>
      </c>
      <c r="J616" s="2">
        <v>35.07</v>
      </c>
      <c r="K616" t="s">
        <v>35</v>
      </c>
      <c r="M616"/>
    </row>
    <row r="617" spans="1:13" x14ac:dyDescent="0.25">
      <c r="A617" t="s">
        <v>3513</v>
      </c>
      <c r="B617" s="1">
        <v>42984</v>
      </c>
      <c r="C617" t="s">
        <v>3514</v>
      </c>
      <c r="D617" t="s">
        <v>999</v>
      </c>
      <c r="E617" t="s">
        <v>140</v>
      </c>
      <c r="F617" t="s">
        <v>141</v>
      </c>
      <c r="G617" t="s">
        <v>3515</v>
      </c>
      <c r="H617" s="2">
        <v>16.760000000000002</v>
      </c>
      <c r="I617" s="2">
        <f>Tabla3[[#This Row],[TOTAL]]-Tabla3[[#This Row],[BASE_IMPONIBLE]]</f>
        <v>3.5199999999999996</v>
      </c>
      <c r="J617" s="2">
        <v>20.28</v>
      </c>
      <c r="K617" t="s">
        <v>35</v>
      </c>
      <c r="M617"/>
    </row>
    <row r="618" spans="1:13" x14ac:dyDescent="0.25">
      <c r="A618" t="s">
        <v>3826</v>
      </c>
      <c r="B618" s="1">
        <v>42965</v>
      </c>
      <c r="C618" t="s">
        <v>3827</v>
      </c>
      <c r="D618" t="s">
        <v>133</v>
      </c>
      <c r="E618" t="s">
        <v>140</v>
      </c>
      <c r="F618" t="s">
        <v>141</v>
      </c>
      <c r="G618" t="s">
        <v>3828</v>
      </c>
      <c r="H618" s="2">
        <v>89</v>
      </c>
      <c r="I618" s="2">
        <f>Tabla3[[#This Row],[TOTAL]]-Tabla3[[#This Row],[BASE_IMPONIBLE]]</f>
        <v>18.689999999999998</v>
      </c>
      <c r="J618" s="2">
        <v>107.69</v>
      </c>
      <c r="K618" t="s">
        <v>35</v>
      </c>
      <c r="M618"/>
    </row>
    <row r="619" spans="1:13" x14ac:dyDescent="0.25">
      <c r="A619" t="s">
        <v>3842</v>
      </c>
      <c r="B619" s="1">
        <v>42964</v>
      </c>
      <c r="C619" t="s">
        <v>3843</v>
      </c>
      <c r="D619" t="s">
        <v>1313</v>
      </c>
      <c r="E619" t="s">
        <v>140</v>
      </c>
      <c r="F619" t="s">
        <v>141</v>
      </c>
      <c r="G619" t="s">
        <v>3844</v>
      </c>
      <c r="H619" s="2">
        <v>306.85000000000002</v>
      </c>
      <c r="I619" s="2">
        <f>Tabla3[[#This Row],[TOTAL]]-Tabla3[[#This Row],[BASE_IMPONIBLE]]</f>
        <v>0</v>
      </c>
      <c r="J619" s="2">
        <v>306.85000000000002</v>
      </c>
      <c r="K619" t="s">
        <v>35</v>
      </c>
      <c r="M619"/>
    </row>
    <row r="620" spans="1:13" x14ac:dyDescent="0.25">
      <c r="A620" t="s">
        <v>3955</v>
      </c>
      <c r="B620" s="1">
        <v>42933</v>
      </c>
      <c r="C620" t="s">
        <v>3956</v>
      </c>
      <c r="D620" t="s">
        <v>719</v>
      </c>
      <c r="E620" t="s">
        <v>140</v>
      </c>
      <c r="F620" t="s">
        <v>141</v>
      </c>
      <c r="G620" t="s">
        <v>3957</v>
      </c>
      <c r="H620" s="2">
        <v>31.4</v>
      </c>
      <c r="I620" s="2">
        <f>Tabla3[[#This Row],[TOTAL]]-Tabla3[[#This Row],[BASE_IMPONIBLE]]</f>
        <v>6.5900000000000034</v>
      </c>
      <c r="J620" s="2">
        <v>37.99</v>
      </c>
      <c r="K620" t="s">
        <v>35</v>
      </c>
      <c r="M620"/>
    </row>
    <row r="621" spans="1:13" x14ac:dyDescent="0.25">
      <c r="A621" t="s">
        <v>3958</v>
      </c>
      <c r="B621" s="1">
        <v>42933</v>
      </c>
      <c r="C621" t="s">
        <v>3959</v>
      </c>
      <c r="D621" t="s">
        <v>719</v>
      </c>
      <c r="E621" t="s">
        <v>140</v>
      </c>
      <c r="F621" t="s">
        <v>141</v>
      </c>
      <c r="G621" t="s">
        <v>3960</v>
      </c>
      <c r="H621" s="2">
        <v>205.3</v>
      </c>
      <c r="I621" s="2">
        <f>Tabla3[[#This Row],[TOTAL]]-Tabla3[[#This Row],[BASE_IMPONIBLE]]</f>
        <v>43.109999999999985</v>
      </c>
      <c r="J621" s="2">
        <v>248.41</v>
      </c>
      <c r="K621" t="s">
        <v>35</v>
      </c>
      <c r="M621"/>
    </row>
    <row r="622" spans="1:13" x14ac:dyDescent="0.25">
      <c r="A622" t="s">
        <v>4180</v>
      </c>
      <c r="B622" s="1">
        <v>42926</v>
      </c>
      <c r="C622" t="s">
        <v>4181</v>
      </c>
      <c r="D622" t="s">
        <v>1010</v>
      </c>
      <c r="E622" t="s">
        <v>140</v>
      </c>
      <c r="F622" t="s">
        <v>141</v>
      </c>
      <c r="G622" t="s">
        <v>4182</v>
      </c>
      <c r="H622" s="2">
        <v>84.17</v>
      </c>
      <c r="I622" s="2">
        <f>Tabla3[[#This Row],[TOTAL]]-Tabla3[[#This Row],[BASE_IMPONIBLE]]</f>
        <v>17.679999999999993</v>
      </c>
      <c r="J622" s="2">
        <v>101.85</v>
      </c>
      <c r="K622" t="s">
        <v>35</v>
      </c>
      <c r="M622"/>
    </row>
    <row r="623" spans="1:13" x14ac:dyDescent="0.25">
      <c r="A623" t="s">
        <v>4183</v>
      </c>
      <c r="B623" s="1">
        <v>42926</v>
      </c>
      <c r="C623" t="s">
        <v>4184</v>
      </c>
      <c r="D623" t="s">
        <v>999</v>
      </c>
      <c r="E623" t="s">
        <v>140</v>
      </c>
      <c r="F623" t="s">
        <v>141</v>
      </c>
      <c r="G623" t="s">
        <v>4185</v>
      </c>
      <c r="H623" s="2">
        <v>206.15</v>
      </c>
      <c r="I623" s="2">
        <f>Tabla3[[#This Row],[TOTAL]]-Tabla3[[#This Row],[BASE_IMPONIBLE]]</f>
        <v>43.289999999999992</v>
      </c>
      <c r="J623" s="2">
        <v>249.44</v>
      </c>
      <c r="K623" t="s">
        <v>35</v>
      </c>
      <c r="M623"/>
    </row>
    <row r="624" spans="1:13" x14ac:dyDescent="0.25">
      <c r="A624" t="s">
        <v>4195</v>
      </c>
      <c r="B624" s="1">
        <v>42926</v>
      </c>
      <c r="C624" t="s">
        <v>4196</v>
      </c>
      <c r="D624" t="s">
        <v>2739</v>
      </c>
      <c r="E624" t="s">
        <v>140</v>
      </c>
      <c r="F624" t="s">
        <v>141</v>
      </c>
      <c r="G624" t="s">
        <v>4197</v>
      </c>
      <c r="H624" s="2">
        <v>61.8</v>
      </c>
      <c r="I624" s="2">
        <f>Tabla3[[#This Row],[TOTAL]]-Tabla3[[#This Row],[BASE_IMPONIBLE]]</f>
        <v>12.980000000000004</v>
      </c>
      <c r="J624" s="2">
        <v>74.78</v>
      </c>
      <c r="K624" t="s">
        <v>35</v>
      </c>
      <c r="M624"/>
    </row>
    <row r="625" spans="1:13" x14ac:dyDescent="0.25">
      <c r="A625" t="s">
        <v>4332</v>
      </c>
      <c r="B625" s="1">
        <v>42921</v>
      </c>
      <c r="C625" t="s">
        <v>4333</v>
      </c>
      <c r="D625" t="s">
        <v>133</v>
      </c>
      <c r="E625" t="s">
        <v>140</v>
      </c>
      <c r="F625" t="s">
        <v>141</v>
      </c>
      <c r="G625" t="s">
        <v>4334</v>
      </c>
      <c r="H625" s="2">
        <v>206.91</v>
      </c>
      <c r="I625" s="2">
        <f>Tabla3[[#This Row],[TOTAL]]-Tabla3[[#This Row],[BASE_IMPONIBLE]]</f>
        <v>43.450000000000017</v>
      </c>
      <c r="J625" s="2">
        <v>250.36</v>
      </c>
      <c r="K625" t="s">
        <v>35</v>
      </c>
      <c r="M625"/>
    </row>
    <row r="626" spans="1:13" x14ac:dyDescent="0.25">
      <c r="A626" t="s">
        <v>4335</v>
      </c>
      <c r="B626" s="1">
        <v>42921</v>
      </c>
      <c r="C626" t="s">
        <v>4336</v>
      </c>
      <c r="D626" t="s">
        <v>139</v>
      </c>
      <c r="E626" t="s">
        <v>140</v>
      </c>
      <c r="F626" t="s">
        <v>141</v>
      </c>
      <c r="G626" t="s">
        <v>4337</v>
      </c>
      <c r="H626" s="2">
        <v>47.3</v>
      </c>
      <c r="I626" s="2">
        <f>Tabla3[[#This Row],[TOTAL]]-Tabla3[[#This Row],[BASE_IMPONIBLE]]</f>
        <v>9.93</v>
      </c>
      <c r="J626" s="2">
        <v>57.23</v>
      </c>
      <c r="K626" t="s">
        <v>35</v>
      </c>
      <c r="M626"/>
    </row>
    <row r="627" spans="1:13" x14ac:dyDescent="0.25">
      <c r="A627" t="s">
        <v>4338</v>
      </c>
      <c r="B627" s="1">
        <v>42921</v>
      </c>
      <c r="C627" t="s">
        <v>4339</v>
      </c>
      <c r="D627" t="s">
        <v>139</v>
      </c>
      <c r="E627" t="s">
        <v>140</v>
      </c>
      <c r="F627" t="s">
        <v>141</v>
      </c>
      <c r="G627" t="s">
        <v>4340</v>
      </c>
      <c r="H627" s="2">
        <v>219.89</v>
      </c>
      <c r="I627" s="2">
        <f>Tabla3[[#This Row],[TOTAL]]-Tabla3[[#This Row],[BASE_IMPONIBLE]]</f>
        <v>46.180000000000007</v>
      </c>
      <c r="J627" s="2">
        <v>266.07</v>
      </c>
      <c r="K627" t="s">
        <v>35</v>
      </c>
      <c r="M627"/>
    </row>
    <row r="628" spans="1:13" x14ac:dyDescent="0.25">
      <c r="A628" t="s">
        <v>4590</v>
      </c>
      <c r="B628" s="1">
        <v>42906</v>
      </c>
      <c r="C628" t="s">
        <v>4591</v>
      </c>
      <c r="D628" t="s">
        <v>395</v>
      </c>
      <c r="E628" t="s">
        <v>140</v>
      </c>
      <c r="F628" t="s">
        <v>141</v>
      </c>
      <c r="G628" t="s">
        <v>4592</v>
      </c>
      <c r="H628" s="2">
        <v>70.72</v>
      </c>
      <c r="I628" s="2">
        <f>Tabla3[[#This Row],[TOTAL]]-Tabla3[[#This Row],[BASE_IMPONIBLE]]</f>
        <v>14.849999999999994</v>
      </c>
      <c r="J628" s="2">
        <v>85.57</v>
      </c>
      <c r="K628" t="s">
        <v>35</v>
      </c>
      <c r="M628"/>
    </row>
    <row r="629" spans="1:13" x14ac:dyDescent="0.25">
      <c r="A629" t="s">
        <v>4593</v>
      </c>
      <c r="B629" s="1">
        <v>42906</v>
      </c>
      <c r="C629" t="s">
        <v>4594</v>
      </c>
      <c r="D629" t="s">
        <v>133</v>
      </c>
      <c r="E629" t="s">
        <v>140</v>
      </c>
      <c r="F629" t="s">
        <v>141</v>
      </c>
      <c r="G629" t="s">
        <v>4595</v>
      </c>
      <c r="H629" s="2">
        <v>67.69</v>
      </c>
      <c r="I629" s="2">
        <f>Tabla3[[#This Row],[TOTAL]]-Tabla3[[#This Row],[BASE_IMPONIBLE]]</f>
        <v>14.210000000000008</v>
      </c>
      <c r="J629" s="2">
        <v>81.900000000000006</v>
      </c>
      <c r="K629" t="s">
        <v>35</v>
      </c>
      <c r="M629"/>
    </row>
    <row r="630" spans="1:13" x14ac:dyDescent="0.25">
      <c r="A630" t="s">
        <v>4628</v>
      </c>
      <c r="B630" s="1">
        <v>42906</v>
      </c>
      <c r="C630" t="s">
        <v>4629</v>
      </c>
      <c r="D630" t="s">
        <v>133</v>
      </c>
      <c r="E630" t="s">
        <v>140</v>
      </c>
      <c r="F630" t="s">
        <v>141</v>
      </c>
      <c r="G630" t="s">
        <v>4630</v>
      </c>
      <c r="H630" s="2">
        <v>609.44000000000005</v>
      </c>
      <c r="I630" s="2">
        <f>Tabla3[[#This Row],[TOTAL]]-Tabla3[[#This Row],[BASE_IMPONIBLE]]</f>
        <v>127.9799999999999</v>
      </c>
      <c r="J630" s="2">
        <v>737.42</v>
      </c>
      <c r="K630" t="s">
        <v>35</v>
      </c>
      <c r="M630"/>
    </row>
    <row r="631" spans="1:13" x14ac:dyDescent="0.25">
      <c r="A631" t="s">
        <v>5261</v>
      </c>
      <c r="B631" s="1">
        <v>42867</v>
      </c>
      <c r="C631" t="s">
        <v>5262</v>
      </c>
      <c r="D631" t="s">
        <v>1010</v>
      </c>
      <c r="E631" t="s">
        <v>140</v>
      </c>
      <c r="F631" t="s">
        <v>141</v>
      </c>
      <c r="G631" t="s">
        <v>5263</v>
      </c>
      <c r="H631" s="2">
        <v>100.88</v>
      </c>
      <c r="I631" s="2">
        <f>Tabla3[[#This Row],[TOTAL]]-Tabla3[[#This Row],[BASE_IMPONIBLE]]</f>
        <v>21.180000000000007</v>
      </c>
      <c r="J631" s="2">
        <v>122.06</v>
      </c>
      <c r="K631" t="s">
        <v>35</v>
      </c>
      <c r="M631"/>
    </row>
    <row r="632" spans="1:13" x14ac:dyDescent="0.25">
      <c r="A632" t="s">
        <v>5321</v>
      </c>
      <c r="B632" s="1">
        <v>42866</v>
      </c>
      <c r="C632" t="s">
        <v>5322</v>
      </c>
      <c r="D632" t="s">
        <v>139</v>
      </c>
      <c r="E632" t="s">
        <v>140</v>
      </c>
      <c r="F632" t="s">
        <v>141</v>
      </c>
      <c r="G632" t="s">
        <v>5323</v>
      </c>
      <c r="H632" s="2">
        <v>50.4</v>
      </c>
      <c r="I632" s="2">
        <f>Tabla3[[#This Row],[TOTAL]]-Tabla3[[#This Row],[BASE_IMPONIBLE]]</f>
        <v>10.579999999999998</v>
      </c>
      <c r="J632" s="2">
        <v>60.98</v>
      </c>
      <c r="K632" t="s">
        <v>35</v>
      </c>
      <c r="M632"/>
    </row>
    <row r="633" spans="1:13" x14ac:dyDescent="0.25">
      <c r="A633" t="s">
        <v>5660</v>
      </c>
      <c r="B633" s="1">
        <v>42844</v>
      </c>
      <c r="C633" t="s">
        <v>5661</v>
      </c>
      <c r="D633" t="s">
        <v>395</v>
      </c>
      <c r="E633" t="s">
        <v>140</v>
      </c>
      <c r="F633" t="s">
        <v>141</v>
      </c>
      <c r="G633" t="s">
        <v>5662</v>
      </c>
      <c r="H633" s="2">
        <v>151.4</v>
      </c>
      <c r="I633" s="2">
        <f>Tabla3[[#This Row],[TOTAL]]-Tabla3[[#This Row],[BASE_IMPONIBLE]]</f>
        <v>31.789999999999992</v>
      </c>
      <c r="J633" s="2">
        <v>183.19</v>
      </c>
      <c r="K633" t="s">
        <v>35</v>
      </c>
      <c r="M633"/>
    </row>
    <row r="634" spans="1:13" x14ac:dyDescent="0.25">
      <c r="A634" t="s">
        <v>5663</v>
      </c>
      <c r="B634" s="1">
        <v>42844</v>
      </c>
      <c r="C634" t="s">
        <v>5664</v>
      </c>
      <c r="D634" t="s">
        <v>139</v>
      </c>
      <c r="E634" t="s">
        <v>140</v>
      </c>
      <c r="F634" t="s">
        <v>141</v>
      </c>
      <c r="G634" t="s">
        <v>5665</v>
      </c>
      <c r="H634" s="2">
        <v>137.68</v>
      </c>
      <c r="I634" s="2">
        <f>Tabla3[[#This Row],[TOTAL]]-Tabla3[[#This Row],[BASE_IMPONIBLE]]</f>
        <v>28.909999999999997</v>
      </c>
      <c r="J634" s="2">
        <v>166.59</v>
      </c>
      <c r="K634" t="s">
        <v>35</v>
      </c>
      <c r="M634"/>
    </row>
    <row r="635" spans="1:13" x14ac:dyDescent="0.25">
      <c r="A635" t="s">
        <v>5666</v>
      </c>
      <c r="B635" s="1">
        <v>42844</v>
      </c>
      <c r="C635" t="s">
        <v>5667</v>
      </c>
      <c r="D635" t="s">
        <v>133</v>
      </c>
      <c r="E635" t="s">
        <v>140</v>
      </c>
      <c r="F635" t="s">
        <v>141</v>
      </c>
      <c r="G635" t="s">
        <v>5668</v>
      </c>
      <c r="H635" s="2">
        <v>29.91</v>
      </c>
      <c r="I635" s="2">
        <f>Tabla3[[#This Row],[TOTAL]]-Tabla3[[#This Row],[BASE_IMPONIBLE]]</f>
        <v>6.2799999999999976</v>
      </c>
      <c r="J635" s="2">
        <v>36.19</v>
      </c>
      <c r="K635" t="s">
        <v>35</v>
      </c>
      <c r="M635"/>
    </row>
    <row r="636" spans="1:13" x14ac:dyDescent="0.25">
      <c r="A636" t="s">
        <v>5752</v>
      </c>
      <c r="B636" s="1">
        <v>42836</v>
      </c>
      <c r="C636" t="s">
        <v>5753</v>
      </c>
      <c r="D636" t="s">
        <v>395</v>
      </c>
      <c r="E636" t="s">
        <v>140</v>
      </c>
      <c r="F636" t="s">
        <v>141</v>
      </c>
      <c r="G636" t="s">
        <v>5754</v>
      </c>
      <c r="H636" s="2">
        <v>148.4</v>
      </c>
      <c r="I636" s="2">
        <f>Tabla3[[#This Row],[TOTAL]]-Tabla3[[#This Row],[BASE_IMPONIBLE]]</f>
        <v>31.159999999999997</v>
      </c>
      <c r="J636" s="2">
        <v>179.56</v>
      </c>
      <c r="K636" t="s">
        <v>35</v>
      </c>
      <c r="M636"/>
    </row>
    <row r="637" spans="1:13" x14ac:dyDescent="0.25">
      <c r="A637" t="s">
        <v>5787</v>
      </c>
      <c r="B637" s="1">
        <v>42836</v>
      </c>
      <c r="C637" t="s">
        <v>5788</v>
      </c>
      <c r="D637" t="s">
        <v>133</v>
      </c>
      <c r="E637" t="s">
        <v>140</v>
      </c>
      <c r="F637" t="s">
        <v>141</v>
      </c>
      <c r="G637" t="s">
        <v>5789</v>
      </c>
      <c r="H637" s="2">
        <v>115.36</v>
      </c>
      <c r="I637" s="2">
        <f>Tabla3[[#This Row],[TOTAL]]-Tabla3[[#This Row],[BASE_IMPONIBLE]]</f>
        <v>24.230000000000004</v>
      </c>
      <c r="J637" s="2">
        <v>139.59</v>
      </c>
      <c r="K637" t="s">
        <v>35</v>
      </c>
      <c r="M637"/>
    </row>
    <row r="638" spans="1:13" x14ac:dyDescent="0.25">
      <c r="A638" t="s">
        <v>6098</v>
      </c>
      <c r="B638" s="1">
        <v>42828</v>
      </c>
      <c r="C638" t="s">
        <v>6099</v>
      </c>
      <c r="D638" t="s">
        <v>1010</v>
      </c>
      <c r="E638" t="s">
        <v>140</v>
      </c>
      <c r="F638" t="s">
        <v>141</v>
      </c>
      <c r="G638" t="s">
        <v>6100</v>
      </c>
      <c r="H638" s="2">
        <v>66.69</v>
      </c>
      <c r="I638" s="2">
        <f>Tabla3[[#This Row],[TOTAL]]-Tabla3[[#This Row],[BASE_IMPONIBLE]]</f>
        <v>14</v>
      </c>
      <c r="J638" s="2">
        <v>80.69</v>
      </c>
      <c r="K638" t="s">
        <v>35</v>
      </c>
      <c r="M638"/>
    </row>
    <row r="639" spans="1:13" x14ac:dyDescent="0.25">
      <c r="A639" t="s">
        <v>6590</v>
      </c>
      <c r="B639" s="1">
        <v>42787</v>
      </c>
      <c r="C639" t="s">
        <v>6591</v>
      </c>
      <c r="D639" t="s">
        <v>139</v>
      </c>
      <c r="E639" t="s">
        <v>140</v>
      </c>
      <c r="F639" t="s">
        <v>141</v>
      </c>
      <c r="G639" t="s">
        <v>6592</v>
      </c>
      <c r="H639" s="2">
        <v>422.63</v>
      </c>
      <c r="I639" s="2">
        <f>Tabla3[[#This Row],[TOTAL]]-Tabla3[[#This Row],[BASE_IMPONIBLE]]</f>
        <v>88.75</v>
      </c>
      <c r="J639" s="2">
        <v>511.38</v>
      </c>
      <c r="K639" t="s">
        <v>35</v>
      </c>
      <c r="M639"/>
    </row>
    <row r="640" spans="1:13" x14ac:dyDescent="0.25">
      <c r="A640" t="s">
        <v>6981</v>
      </c>
      <c r="B640" s="1">
        <v>42797</v>
      </c>
      <c r="C640" t="s">
        <v>6982</v>
      </c>
      <c r="D640" t="s">
        <v>999</v>
      </c>
      <c r="E640" t="s">
        <v>140</v>
      </c>
      <c r="F640" t="s">
        <v>141</v>
      </c>
      <c r="G640" t="s">
        <v>6983</v>
      </c>
      <c r="H640" s="2">
        <v>119.04</v>
      </c>
      <c r="I640" s="2">
        <f>Tabla3[[#This Row],[TOTAL]]-Tabla3[[#This Row],[BASE_IMPONIBLE]]</f>
        <v>24.999999999999986</v>
      </c>
      <c r="J640" s="2">
        <v>144.04</v>
      </c>
      <c r="K640" t="s">
        <v>35</v>
      </c>
      <c r="M640"/>
    </row>
    <row r="641" spans="1:13" x14ac:dyDescent="0.25">
      <c r="A641" t="s">
        <v>6984</v>
      </c>
      <c r="B641" s="1">
        <v>42797</v>
      </c>
      <c r="C641" t="s">
        <v>6985</v>
      </c>
      <c r="D641" t="s">
        <v>999</v>
      </c>
      <c r="E641" t="s">
        <v>140</v>
      </c>
      <c r="F641" t="s">
        <v>141</v>
      </c>
      <c r="G641" t="s">
        <v>6986</v>
      </c>
      <c r="H641" s="2">
        <v>118</v>
      </c>
      <c r="I641" s="2">
        <f>Tabla3[[#This Row],[TOTAL]]-Tabla3[[#This Row],[BASE_IMPONIBLE]]</f>
        <v>24.78</v>
      </c>
      <c r="J641" s="2">
        <v>142.78</v>
      </c>
      <c r="K641" t="s">
        <v>35</v>
      </c>
      <c r="M641"/>
    </row>
    <row r="642" spans="1:13" x14ac:dyDescent="0.25">
      <c r="A642" t="s">
        <v>2016</v>
      </c>
      <c r="B642" s="1">
        <v>43046</v>
      </c>
      <c r="C642" t="s">
        <v>2017</v>
      </c>
      <c r="D642" t="s">
        <v>224</v>
      </c>
      <c r="E642" t="s">
        <v>2018</v>
      </c>
      <c r="F642" t="s">
        <v>2019</v>
      </c>
      <c r="G642" t="s">
        <v>2020</v>
      </c>
      <c r="H642" s="2">
        <v>530</v>
      </c>
      <c r="I642" s="2">
        <f>Tabla3[[#This Row],[TOTAL]]-Tabla3[[#This Row],[BASE_IMPONIBLE]]</f>
        <v>0</v>
      </c>
      <c r="J642" s="2">
        <v>530</v>
      </c>
      <c r="K642" t="s">
        <v>15</v>
      </c>
      <c r="M642"/>
    </row>
    <row r="643" spans="1:13" x14ac:dyDescent="0.25">
      <c r="A643" t="s">
        <v>2021</v>
      </c>
      <c r="B643" s="1">
        <v>43046</v>
      </c>
      <c r="C643" t="s">
        <v>2022</v>
      </c>
      <c r="D643" t="s">
        <v>224</v>
      </c>
      <c r="E643" t="s">
        <v>2018</v>
      </c>
      <c r="F643" t="s">
        <v>2019</v>
      </c>
      <c r="G643" t="s">
        <v>2023</v>
      </c>
      <c r="H643" s="2">
        <v>568</v>
      </c>
      <c r="I643" s="2">
        <f>Tabla3[[#This Row],[TOTAL]]-Tabla3[[#This Row],[BASE_IMPONIBLE]]</f>
        <v>0</v>
      </c>
      <c r="J643" s="2">
        <v>568</v>
      </c>
      <c r="K643" t="s">
        <v>15</v>
      </c>
      <c r="M643"/>
    </row>
    <row r="644" spans="1:13" x14ac:dyDescent="0.25">
      <c r="A644" t="s">
        <v>2024</v>
      </c>
      <c r="B644" s="1">
        <v>43046</v>
      </c>
      <c r="C644" t="s">
        <v>2025</v>
      </c>
      <c r="D644" t="s">
        <v>224</v>
      </c>
      <c r="E644" t="s">
        <v>2018</v>
      </c>
      <c r="F644" t="s">
        <v>2019</v>
      </c>
      <c r="G644" t="s">
        <v>2026</v>
      </c>
      <c r="H644" s="2">
        <v>504</v>
      </c>
      <c r="I644" s="2">
        <f>Tabla3[[#This Row],[TOTAL]]-Tabla3[[#This Row],[BASE_IMPONIBLE]]</f>
        <v>0</v>
      </c>
      <c r="J644" s="2">
        <v>504</v>
      </c>
      <c r="K644" t="s">
        <v>15</v>
      </c>
      <c r="M644"/>
    </row>
    <row r="645" spans="1:13" x14ac:dyDescent="0.25">
      <c r="A645" t="s">
        <v>2027</v>
      </c>
      <c r="B645" s="1">
        <v>43046</v>
      </c>
      <c r="C645" t="s">
        <v>2028</v>
      </c>
      <c r="D645" t="s">
        <v>224</v>
      </c>
      <c r="E645" t="s">
        <v>2018</v>
      </c>
      <c r="F645" t="s">
        <v>2019</v>
      </c>
      <c r="G645" t="s">
        <v>2029</v>
      </c>
      <c r="H645" s="2">
        <v>42</v>
      </c>
      <c r="I645" s="2">
        <f>Tabla3[[#This Row],[TOTAL]]-Tabla3[[#This Row],[BASE_IMPONIBLE]]</f>
        <v>0</v>
      </c>
      <c r="J645" s="2">
        <v>42</v>
      </c>
      <c r="K645" t="s">
        <v>15</v>
      </c>
      <c r="M645"/>
    </row>
    <row r="646" spans="1:13" x14ac:dyDescent="0.25">
      <c r="A646" t="s">
        <v>2030</v>
      </c>
      <c r="B646" s="1">
        <v>43046</v>
      </c>
      <c r="C646" t="s">
        <v>2031</v>
      </c>
      <c r="D646" t="s">
        <v>224</v>
      </c>
      <c r="E646" t="s">
        <v>2018</v>
      </c>
      <c r="F646" t="s">
        <v>2019</v>
      </c>
      <c r="G646" t="s">
        <v>2032</v>
      </c>
      <c r="H646" s="2">
        <v>454</v>
      </c>
      <c r="I646" s="2">
        <f>Tabla3[[#This Row],[TOTAL]]-Tabla3[[#This Row],[BASE_IMPONIBLE]]</f>
        <v>0</v>
      </c>
      <c r="J646" s="2">
        <v>454</v>
      </c>
      <c r="K646" t="s">
        <v>15</v>
      </c>
      <c r="M646"/>
    </row>
    <row r="647" spans="1:13" x14ac:dyDescent="0.25">
      <c r="A647" t="s">
        <v>2033</v>
      </c>
      <c r="B647" s="1">
        <v>43046</v>
      </c>
      <c r="C647" t="s">
        <v>2034</v>
      </c>
      <c r="D647" t="s">
        <v>224</v>
      </c>
      <c r="E647" t="s">
        <v>2018</v>
      </c>
      <c r="F647" t="s">
        <v>2019</v>
      </c>
      <c r="G647" t="s">
        <v>2035</v>
      </c>
      <c r="H647" s="2">
        <v>350</v>
      </c>
      <c r="I647" s="2">
        <f>Tabla3[[#This Row],[TOTAL]]-Tabla3[[#This Row],[BASE_IMPONIBLE]]</f>
        <v>0</v>
      </c>
      <c r="J647" s="2">
        <v>350</v>
      </c>
      <c r="K647" t="s">
        <v>15</v>
      </c>
      <c r="M647"/>
    </row>
    <row r="648" spans="1:13" x14ac:dyDescent="0.25">
      <c r="A648" t="s">
        <v>2051</v>
      </c>
      <c r="B648" s="1">
        <v>43046</v>
      </c>
      <c r="C648" t="s">
        <v>2052</v>
      </c>
      <c r="D648" t="s">
        <v>224</v>
      </c>
      <c r="E648" t="s">
        <v>2018</v>
      </c>
      <c r="F648" t="s">
        <v>2019</v>
      </c>
      <c r="G648" t="s">
        <v>2053</v>
      </c>
      <c r="H648" s="2">
        <v>550</v>
      </c>
      <c r="I648" s="2">
        <f>Tabla3[[#This Row],[TOTAL]]-Tabla3[[#This Row],[BASE_IMPONIBLE]]</f>
        <v>0</v>
      </c>
      <c r="J648" s="2">
        <v>550</v>
      </c>
      <c r="K648" t="s">
        <v>15</v>
      </c>
      <c r="M648"/>
    </row>
    <row r="649" spans="1:13" x14ac:dyDescent="0.25">
      <c r="A649" t="s">
        <v>2057</v>
      </c>
      <c r="B649" s="1">
        <v>43046</v>
      </c>
      <c r="C649" t="s">
        <v>2058</v>
      </c>
      <c r="D649" t="s">
        <v>224</v>
      </c>
      <c r="E649" t="s">
        <v>2018</v>
      </c>
      <c r="F649" t="s">
        <v>2019</v>
      </c>
      <c r="G649" t="s">
        <v>2059</v>
      </c>
      <c r="H649" s="2">
        <v>630</v>
      </c>
      <c r="I649" s="2">
        <f>Tabla3[[#This Row],[TOTAL]]-Tabla3[[#This Row],[BASE_IMPONIBLE]]</f>
        <v>0</v>
      </c>
      <c r="J649" s="2">
        <v>630</v>
      </c>
      <c r="K649" t="s">
        <v>15</v>
      </c>
      <c r="M649"/>
    </row>
    <row r="650" spans="1:13" x14ac:dyDescent="0.25">
      <c r="A650" t="s">
        <v>2884</v>
      </c>
      <c r="B650" s="1">
        <v>43003</v>
      </c>
      <c r="C650" t="s">
        <v>2885</v>
      </c>
      <c r="D650" t="s">
        <v>224</v>
      </c>
      <c r="E650" t="s">
        <v>2018</v>
      </c>
      <c r="F650" t="s">
        <v>2019</v>
      </c>
      <c r="G650" t="s">
        <v>2886</v>
      </c>
      <c r="H650" s="2">
        <v>48</v>
      </c>
      <c r="I650" s="2">
        <f>Tabla3[[#This Row],[TOTAL]]-Tabla3[[#This Row],[BASE_IMPONIBLE]]</f>
        <v>0</v>
      </c>
      <c r="J650" s="2">
        <v>48</v>
      </c>
      <c r="K650" t="s">
        <v>15</v>
      </c>
      <c r="M650"/>
    </row>
    <row r="651" spans="1:13" x14ac:dyDescent="0.25">
      <c r="A651" t="s">
        <v>2887</v>
      </c>
      <c r="B651" s="1">
        <v>43003</v>
      </c>
      <c r="C651" t="s">
        <v>2888</v>
      </c>
      <c r="D651" t="s">
        <v>224</v>
      </c>
      <c r="E651" t="s">
        <v>2018</v>
      </c>
      <c r="F651" t="s">
        <v>2019</v>
      </c>
      <c r="G651" t="s">
        <v>2889</v>
      </c>
      <c r="H651" s="2">
        <v>1900.8</v>
      </c>
      <c r="I651" s="2">
        <f>Tabla3[[#This Row],[TOTAL]]-Tabla3[[#This Row],[BASE_IMPONIBLE]]</f>
        <v>0</v>
      </c>
      <c r="J651" s="2">
        <v>1900.8</v>
      </c>
      <c r="K651" t="s">
        <v>15</v>
      </c>
      <c r="M651"/>
    </row>
    <row r="652" spans="1:13" x14ac:dyDescent="0.25">
      <c r="A652" t="s">
        <v>4318</v>
      </c>
      <c r="B652" s="1">
        <v>42922</v>
      </c>
      <c r="C652" t="s">
        <v>4319</v>
      </c>
      <c r="D652" t="s">
        <v>3894</v>
      </c>
      <c r="E652" t="s">
        <v>2018</v>
      </c>
      <c r="F652" t="s">
        <v>2019</v>
      </c>
      <c r="G652" t="s">
        <v>4320</v>
      </c>
      <c r="H652" s="2">
        <v>287.60000000000002</v>
      </c>
      <c r="I652" s="2">
        <f>Tabla3[[#This Row],[TOTAL]]-Tabla3[[#This Row],[BASE_IMPONIBLE]]</f>
        <v>0</v>
      </c>
      <c r="J652" s="2">
        <v>287.60000000000002</v>
      </c>
      <c r="K652" t="s">
        <v>15</v>
      </c>
      <c r="M652"/>
    </row>
    <row r="653" spans="1:13" x14ac:dyDescent="0.25">
      <c r="A653" t="s">
        <v>4145</v>
      </c>
      <c r="B653" s="1">
        <v>42928</v>
      </c>
      <c r="C653" t="s">
        <v>4146</v>
      </c>
      <c r="D653" t="s">
        <v>139</v>
      </c>
      <c r="E653" t="s">
        <v>4147</v>
      </c>
      <c r="F653" t="s">
        <v>4148</v>
      </c>
      <c r="G653" t="s">
        <v>4149</v>
      </c>
      <c r="H653" s="2">
        <v>40</v>
      </c>
      <c r="I653" s="2">
        <f>Tabla3[[#This Row],[TOTAL]]-Tabla3[[#This Row],[BASE_IMPONIBLE]]</f>
        <v>8.3999999999999986</v>
      </c>
      <c r="J653" s="2">
        <v>48.4</v>
      </c>
      <c r="K653" t="s">
        <v>15</v>
      </c>
      <c r="M653"/>
    </row>
    <row r="654" spans="1:13" x14ac:dyDescent="0.25">
      <c r="A654" t="s">
        <v>3358</v>
      </c>
      <c r="B654" s="1">
        <v>42989</v>
      </c>
      <c r="C654" t="s">
        <v>3359</v>
      </c>
      <c r="D654" t="s">
        <v>445</v>
      </c>
      <c r="E654" t="s">
        <v>3360</v>
      </c>
      <c r="F654" t="s">
        <v>3361</v>
      </c>
      <c r="G654" t="s">
        <v>3362</v>
      </c>
      <c r="H654" s="2">
        <v>2139.4499999999998</v>
      </c>
      <c r="I654" s="2">
        <f>Tabla3[[#This Row],[TOTAL]]-Tabla3[[#This Row],[BASE_IMPONIBLE]]</f>
        <v>0</v>
      </c>
      <c r="J654" s="2">
        <v>2139.4499999999998</v>
      </c>
      <c r="K654" t="s">
        <v>15</v>
      </c>
      <c r="M654"/>
    </row>
    <row r="655" spans="1:13" x14ac:dyDescent="0.25">
      <c r="A655" t="s">
        <v>3455</v>
      </c>
      <c r="B655" s="1">
        <v>42984</v>
      </c>
      <c r="C655" t="s">
        <v>3456</v>
      </c>
      <c r="D655" t="s">
        <v>445</v>
      </c>
      <c r="E655" t="s">
        <v>3360</v>
      </c>
      <c r="F655" t="s">
        <v>3361</v>
      </c>
      <c r="G655" t="s">
        <v>3457</v>
      </c>
      <c r="H655" s="2">
        <v>415.89</v>
      </c>
      <c r="I655" s="2">
        <f>Tabla3[[#This Row],[TOTAL]]-Tabla3[[#This Row],[BASE_IMPONIBLE]]</f>
        <v>0</v>
      </c>
      <c r="J655" s="2">
        <v>415.89</v>
      </c>
      <c r="K655" t="s">
        <v>15</v>
      </c>
      <c r="M655"/>
    </row>
    <row r="656" spans="1:13" x14ac:dyDescent="0.25">
      <c r="A656" t="s">
        <v>4386</v>
      </c>
      <c r="B656" s="1">
        <v>42926</v>
      </c>
      <c r="C656" t="s">
        <v>4387</v>
      </c>
      <c r="D656" t="s">
        <v>4158</v>
      </c>
      <c r="E656" t="s">
        <v>3360</v>
      </c>
      <c r="F656" t="s">
        <v>3361</v>
      </c>
      <c r="G656" t="s">
        <v>4388</v>
      </c>
      <c r="H656" s="2">
        <v>2258.75</v>
      </c>
      <c r="I656" s="2">
        <f>Tabla3[[#This Row],[TOTAL]]-Tabla3[[#This Row],[BASE_IMPONIBLE]]</f>
        <v>0</v>
      </c>
      <c r="J656" s="2">
        <v>2258.75</v>
      </c>
      <c r="K656" t="s">
        <v>15</v>
      </c>
      <c r="M656"/>
    </row>
    <row r="657" spans="1:13" x14ac:dyDescent="0.25">
      <c r="A657" t="s">
        <v>3469</v>
      </c>
      <c r="B657" s="1">
        <v>42984</v>
      </c>
      <c r="C657" t="s">
        <v>3470</v>
      </c>
      <c r="D657" t="s">
        <v>2739</v>
      </c>
      <c r="E657" t="s">
        <v>3471</v>
      </c>
      <c r="F657" t="s">
        <v>3472</v>
      </c>
      <c r="G657" t="s">
        <v>3473</v>
      </c>
      <c r="H657" s="2">
        <v>52.82</v>
      </c>
      <c r="I657" s="2">
        <f>Tabla3[[#This Row],[TOTAL]]-Tabla3[[#This Row],[BASE_IMPONIBLE]]</f>
        <v>11.089999999999996</v>
      </c>
      <c r="J657" s="2">
        <v>63.91</v>
      </c>
      <c r="K657" t="s">
        <v>15</v>
      </c>
      <c r="M657"/>
    </row>
    <row r="658" spans="1:13" x14ac:dyDescent="0.25">
      <c r="A658" t="s">
        <v>2636</v>
      </c>
      <c r="B658" s="1">
        <v>43025</v>
      </c>
      <c r="C658" t="s">
        <v>2637</v>
      </c>
      <c r="D658" t="s">
        <v>558</v>
      </c>
      <c r="E658" t="s">
        <v>2638</v>
      </c>
      <c r="F658" t="s">
        <v>2639</v>
      </c>
      <c r="G658" t="s">
        <v>2640</v>
      </c>
      <c r="H658" s="2">
        <v>125</v>
      </c>
      <c r="I658" s="2">
        <f>Tabla3[[#This Row],[TOTAL]]-Tabla3[[#This Row],[BASE_IMPONIBLE]]</f>
        <v>26.25</v>
      </c>
      <c r="J658" s="2">
        <v>151.25</v>
      </c>
      <c r="K658" t="s">
        <v>35</v>
      </c>
      <c r="M658"/>
    </row>
    <row r="659" spans="1:13" x14ac:dyDescent="0.25">
      <c r="A659" t="s">
        <v>5375</v>
      </c>
      <c r="B659" s="1">
        <v>42857</v>
      </c>
      <c r="C659" t="s">
        <v>5376</v>
      </c>
      <c r="D659" t="s">
        <v>224</v>
      </c>
      <c r="E659" t="s">
        <v>5377</v>
      </c>
      <c r="F659" t="s">
        <v>5378</v>
      </c>
      <c r="G659" t="s">
        <v>5379</v>
      </c>
      <c r="H659" s="2">
        <v>2184.21</v>
      </c>
      <c r="I659" s="2">
        <f>Tabla3[[#This Row],[TOTAL]]-Tabla3[[#This Row],[BASE_IMPONIBLE]]</f>
        <v>458.67999999999984</v>
      </c>
      <c r="J659" s="2">
        <v>2642.89</v>
      </c>
      <c r="K659" t="s">
        <v>15</v>
      </c>
      <c r="M659"/>
    </row>
    <row r="660" spans="1:13" x14ac:dyDescent="0.25">
      <c r="A660" t="s">
        <v>2655</v>
      </c>
      <c r="B660" s="1">
        <v>43017</v>
      </c>
      <c r="C660" t="s">
        <v>2656</v>
      </c>
      <c r="D660" t="s">
        <v>2657</v>
      </c>
      <c r="E660" t="s">
        <v>279</v>
      </c>
      <c r="F660" t="s">
        <v>280</v>
      </c>
      <c r="G660" t="s">
        <v>2658</v>
      </c>
      <c r="H660" s="2">
        <v>500</v>
      </c>
      <c r="I660" s="2">
        <f>Tabla3[[#This Row],[TOTAL]]-Tabla3[[#This Row],[BASE_IMPONIBLE]]</f>
        <v>0</v>
      </c>
      <c r="J660" s="2">
        <v>500</v>
      </c>
      <c r="K660" t="s">
        <v>15</v>
      </c>
      <c r="M660"/>
    </row>
    <row r="661" spans="1:13" x14ac:dyDescent="0.25">
      <c r="A661" t="s">
        <v>4779</v>
      </c>
      <c r="B661" s="1">
        <v>42898</v>
      </c>
      <c r="C661" t="s">
        <v>4780</v>
      </c>
      <c r="D661" t="s">
        <v>2657</v>
      </c>
      <c r="E661" t="s">
        <v>279</v>
      </c>
      <c r="F661" t="s">
        <v>280</v>
      </c>
      <c r="G661" t="s">
        <v>4781</v>
      </c>
      <c r="H661" s="2">
        <v>1203.67</v>
      </c>
      <c r="I661" s="2">
        <f>Tabla3[[#This Row],[TOTAL]]-Tabla3[[#This Row],[BASE_IMPONIBLE]]</f>
        <v>0</v>
      </c>
      <c r="J661" s="2">
        <v>1203.67</v>
      </c>
      <c r="K661" t="s">
        <v>15</v>
      </c>
      <c r="M661"/>
    </row>
    <row r="662" spans="1:13" x14ac:dyDescent="0.25">
      <c r="A662" t="s">
        <v>4782</v>
      </c>
      <c r="B662" s="1">
        <v>42898</v>
      </c>
      <c r="C662" t="s">
        <v>4783</v>
      </c>
      <c r="D662" t="s">
        <v>2657</v>
      </c>
      <c r="E662" t="s">
        <v>279</v>
      </c>
      <c r="F662" t="s">
        <v>280</v>
      </c>
      <c r="G662" t="s">
        <v>4784</v>
      </c>
      <c r="H662" s="2">
        <v>1435.15</v>
      </c>
      <c r="I662" s="2">
        <f>Tabla3[[#This Row],[TOTAL]]-Tabla3[[#This Row],[BASE_IMPONIBLE]]</f>
        <v>0</v>
      </c>
      <c r="J662" s="2">
        <v>1435.15</v>
      </c>
      <c r="K662" t="s">
        <v>15</v>
      </c>
      <c r="M662"/>
    </row>
    <row r="663" spans="1:13" x14ac:dyDescent="0.25">
      <c r="A663" t="s">
        <v>4785</v>
      </c>
      <c r="B663" s="1">
        <v>42898</v>
      </c>
      <c r="C663" t="s">
        <v>4786</v>
      </c>
      <c r="D663" t="s">
        <v>2657</v>
      </c>
      <c r="E663" t="s">
        <v>279</v>
      </c>
      <c r="F663" t="s">
        <v>280</v>
      </c>
      <c r="G663" t="s">
        <v>4787</v>
      </c>
      <c r="H663" s="2">
        <v>826.44</v>
      </c>
      <c r="I663" s="2">
        <f>Tabla3[[#This Row],[TOTAL]]-Tabla3[[#This Row],[BASE_IMPONIBLE]]</f>
        <v>0</v>
      </c>
      <c r="J663" s="2">
        <v>826.44</v>
      </c>
      <c r="K663" t="s">
        <v>15</v>
      </c>
      <c r="M663"/>
    </row>
    <row r="664" spans="1:13" x14ac:dyDescent="0.25">
      <c r="A664" t="s">
        <v>7215</v>
      </c>
      <c r="B664" s="1">
        <v>42768</v>
      </c>
      <c r="C664" t="s">
        <v>7216</v>
      </c>
      <c r="D664" t="s">
        <v>2657</v>
      </c>
      <c r="E664" t="s">
        <v>279</v>
      </c>
      <c r="F664" t="s">
        <v>280</v>
      </c>
      <c r="G664" t="s">
        <v>7217</v>
      </c>
      <c r="H664" s="2">
        <v>2206.8000000000002</v>
      </c>
      <c r="I664" s="2">
        <f>Tabla3[[#This Row],[TOTAL]]-Tabla3[[#This Row],[BASE_IMPONIBLE]]</f>
        <v>0</v>
      </c>
      <c r="J664" s="2">
        <v>2206.8000000000002</v>
      </c>
      <c r="K664" t="s">
        <v>15</v>
      </c>
      <c r="M664"/>
    </row>
    <row r="665" spans="1:13" x14ac:dyDescent="0.25">
      <c r="A665" t="s">
        <v>1057</v>
      </c>
      <c r="B665" s="1">
        <v>43089</v>
      </c>
      <c r="C665" t="s">
        <v>1058</v>
      </c>
      <c r="D665" t="s">
        <v>558</v>
      </c>
      <c r="E665" t="s">
        <v>1059</v>
      </c>
      <c r="F665" t="s">
        <v>1060</v>
      </c>
      <c r="G665" t="s">
        <v>1061</v>
      </c>
      <c r="H665" s="2">
        <v>4545.46</v>
      </c>
      <c r="I665" s="2">
        <f>Tabla3[[#This Row],[TOTAL]]-Tabla3[[#This Row],[BASE_IMPONIBLE]]</f>
        <v>954.55000000000018</v>
      </c>
      <c r="J665" s="2">
        <v>5500.01</v>
      </c>
      <c r="K665" t="s">
        <v>15</v>
      </c>
      <c r="M665"/>
    </row>
    <row r="666" spans="1:13" x14ac:dyDescent="0.25">
      <c r="A666" t="s">
        <v>6235</v>
      </c>
      <c r="B666" s="1">
        <v>42821</v>
      </c>
      <c r="C666" t="s">
        <v>6236</v>
      </c>
      <c r="D666" t="s">
        <v>113</v>
      </c>
      <c r="E666" t="s">
        <v>6237</v>
      </c>
      <c r="F666" t="s">
        <v>6238</v>
      </c>
      <c r="G666" t="s">
        <v>6239</v>
      </c>
      <c r="H666" s="2">
        <v>200</v>
      </c>
      <c r="I666" s="2">
        <f>Tabla3[[#This Row],[TOTAL]]-Tabla3[[#This Row],[BASE_IMPONIBLE]]</f>
        <v>0</v>
      </c>
      <c r="J666" s="2">
        <v>200</v>
      </c>
      <c r="K666" t="s">
        <v>15</v>
      </c>
      <c r="M666"/>
    </row>
    <row r="667" spans="1:13" x14ac:dyDescent="0.25">
      <c r="A667" t="s">
        <v>4507</v>
      </c>
      <c r="B667" s="1">
        <v>42909</v>
      </c>
      <c r="C667" t="s">
        <v>4508</v>
      </c>
      <c r="D667" t="s">
        <v>52</v>
      </c>
      <c r="E667" t="s">
        <v>4509</v>
      </c>
      <c r="F667" t="s">
        <v>4510</v>
      </c>
      <c r="G667" t="s">
        <v>4511</v>
      </c>
      <c r="H667" s="2">
        <v>2967.9</v>
      </c>
      <c r="I667" s="2">
        <f>Tabla3[[#This Row],[TOTAL]]-Tabla3[[#This Row],[BASE_IMPONIBLE]]</f>
        <v>623.25999999999976</v>
      </c>
      <c r="J667" s="2">
        <v>3591.16</v>
      </c>
      <c r="K667" t="s">
        <v>15</v>
      </c>
      <c r="M667"/>
    </row>
    <row r="668" spans="1:13" x14ac:dyDescent="0.25">
      <c r="A668" t="s">
        <v>3474</v>
      </c>
      <c r="B668" s="1">
        <v>42984</v>
      </c>
      <c r="C668" t="s">
        <v>285</v>
      </c>
      <c r="D668" t="s">
        <v>739</v>
      </c>
      <c r="E668" t="s">
        <v>3475</v>
      </c>
      <c r="F668" t="s">
        <v>3476</v>
      </c>
      <c r="G668" t="s">
        <v>3477</v>
      </c>
      <c r="H668" s="2">
        <v>2445</v>
      </c>
      <c r="I668" s="2">
        <f>Tabla3[[#This Row],[TOTAL]]-Tabla3[[#This Row],[BASE_IMPONIBLE]]</f>
        <v>513.44999999999982</v>
      </c>
      <c r="J668" s="2">
        <v>2958.45</v>
      </c>
      <c r="K668" t="s">
        <v>15</v>
      </c>
      <c r="M668"/>
    </row>
    <row r="669" spans="1:13" x14ac:dyDescent="0.25">
      <c r="A669" t="s">
        <v>3290</v>
      </c>
      <c r="B669" s="1">
        <v>42990</v>
      </c>
      <c r="C669" t="s">
        <v>3291</v>
      </c>
      <c r="D669" t="s">
        <v>312</v>
      </c>
      <c r="E669" t="s">
        <v>3292</v>
      </c>
      <c r="F669" t="s">
        <v>3293</v>
      </c>
      <c r="G669" t="s">
        <v>3294</v>
      </c>
      <c r="H669" s="2">
        <v>23.3</v>
      </c>
      <c r="I669" s="2">
        <f>Tabla3[[#This Row],[TOTAL]]-Tabla3[[#This Row],[BASE_IMPONIBLE]]</f>
        <v>0</v>
      </c>
      <c r="J669" s="2">
        <v>23.3</v>
      </c>
      <c r="K669" t="s">
        <v>15</v>
      </c>
      <c r="M669"/>
    </row>
    <row r="670" spans="1:13" x14ac:dyDescent="0.25">
      <c r="A670" t="s">
        <v>2483</v>
      </c>
      <c r="B670" s="1">
        <v>43039</v>
      </c>
      <c r="C670" t="s">
        <v>2484</v>
      </c>
      <c r="D670" t="s">
        <v>1279</v>
      </c>
      <c r="E670" t="s">
        <v>2485</v>
      </c>
      <c r="F670" t="s">
        <v>2486</v>
      </c>
      <c r="G670" t="s">
        <v>2487</v>
      </c>
      <c r="H670" s="2">
        <v>58</v>
      </c>
      <c r="I670" s="2">
        <f>Tabla3[[#This Row],[TOTAL]]-Tabla3[[#This Row],[BASE_IMPONIBLE]]</f>
        <v>5.7999999999999972</v>
      </c>
      <c r="J670" s="2">
        <v>63.8</v>
      </c>
      <c r="K670" t="s">
        <v>15</v>
      </c>
      <c r="M670"/>
    </row>
    <row r="671" spans="1:13" x14ac:dyDescent="0.25">
      <c r="A671" t="s">
        <v>5994</v>
      </c>
      <c r="B671" s="1">
        <v>42828</v>
      </c>
      <c r="C671" t="s">
        <v>5995</v>
      </c>
      <c r="D671" t="s">
        <v>1279</v>
      </c>
      <c r="E671" t="s">
        <v>2485</v>
      </c>
      <c r="F671" t="s">
        <v>2486</v>
      </c>
      <c r="G671" t="s">
        <v>2487</v>
      </c>
      <c r="H671" s="2">
        <v>116</v>
      </c>
      <c r="I671" s="2">
        <f>Tabla3[[#This Row],[TOTAL]]-Tabla3[[#This Row],[BASE_IMPONIBLE]]</f>
        <v>11.599999999999994</v>
      </c>
      <c r="J671" s="2">
        <v>127.6</v>
      </c>
      <c r="K671" t="s">
        <v>15</v>
      </c>
      <c r="M671"/>
    </row>
    <row r="672" spans="1:13" x14ac:dyDescent="0.25">
      <c r="A672" t="s">
        <v>6398</v>
      </c>
      <c r="B672" s="1">
        <v>42808</v>
      </c>
      <c r="C672" t="s">
        <v>6399</v>
      </c>
      <c r="D672" t="s">
        <v>1279</v>
      </c>
      <c r="E672" t="s">
        <v>2485</v>
      </c>
      <c r="F672" t="s">
        <v>2486</v>
      </c>
      <c r="G672" t="s">
        <v>6400</v>
      </c>
      <c r="H672" s="2">
        <v>58</v>
      </c>
      <c r="I672" s="2">
        <f>Tabla3[[#This Row],[TOTAL]]-Tabla3[[#This Row],[BASE_IMPONIBLE]]</f>
        <v>5.7999999999999972</v>
      </c>
      <c r="J672" s="2">
        <v>63.8</v>
      </c>
      <c r="K672" t="s">
        <v>15</v>
      </c>
      <c r="M672"/>
    </row>
    <row r="673" spans="1:13" x14ac:dyDescent="0.25">
      <c r="A673" t="s">
        <v>7131</v>
      </c>
      <c r="B673" s="1">
        <v>42797</v>
      </c>
      <c r="C673" t="s">
        <v>7132</v>
      </c>
      <c r="D673" t="s">
        <v>1279</v>
      </c>
      <c r="E673" t="s">
        <v>2485</v>
      </c>
      <c r="F673" t="s">
        <v>2486</v>
      </c>
      <c r="G673" t="s">
        <v>7133</v>
      </c>
      <c r="H673" s="2">
        <v>58</v>
      </c>
      <c r="I673" s="2">
        <f>Tabla3[[#This Row],[TOTAL]]-Tabla3[[#This Row],[BASE_IMPONIBLE]]</f>
        <v>5.7999999999999972</v>
      </c>
      <c r="J673" s="2">
        <v>63.8</v>
      </c>
      <c r="K673" t="s">
        <v>15</v>
      </c>
      <c r="M673"/>
    </row>
    <row r="674" spans="1:13" x14ac:dyDescent="0.25">
      <c r="A674" t="s">
        <v>865</v>
      </c>
      <c r="B674" s="1">
        <v>43089</v>
      </c>
      <c r="C674" t="s">
        <v>866</v>
      </c>
      <c r="D674" t="s">
        <v>220</v>
      </c>
      <c r="E674" t="s">
        <v>867</v>
      </c>
      <c r="F674" t="s">
        <v>724</v>
      </c>
      <c r="G674" t="s">
        <v>868</v>
      </c>
      <c r="H674" s="2">
        <v>21.75</v>
      </c>
      <c r="I674" s="2">
        <f>Tabla3[[#This Row],[TOTAL]]-Tabla3[[#This Row],[BASE_IMPONIBLE]]</f>
        <v>0</v>
      </c>
      <c r="J674" s="2">
        <v>21.75</v>
      </c>
      <c r="K674" t="s">
        <v>15</v>
      </c>
      <c r="M674"/>
    </row>
    <row r="675" spans="1:13" x14ac:dyDescent="0.25">
      <c r="A675" t="s">
        <v>944</v>
      </c>
      <c r="B675" s="1">
        <v>43089</v>
      </c>
      <c r="C675" t="s">
        <v>945</v>
      </c>
      <c r="D675" t="s">
        <v>312</v>
      </c>
      <c r="E675" t="s">
        <v>867</v>
      </c>
      <c r="F675" t="s">
        <v>724</v>
      </c>
      <c r="G675" t="s">
        <v>946</v>
      </c>
      <c r="H675" s="2">
        <v>100.94</v>
      </c>
      <c r="I675" s="2">
        <f>Tabla3[[#This Row],[TOTAL]]-Tabla3[[#This Row],[BASE_IMPONIBLE]]</f>
        <v>0</v>
      </c>
      <c r="J675" s="2">
        <v>100.94</v>
      </c>
      <c r="K675" t="s">
        <v>15</v>
      </c>
      <c r="M675"/>
    </row>
    <row r="676" spans="1:13" x14ac:dyDescent="0.25">
      <c r="A676" t="s">
        <v>1937</v>
      </c>
      <c r="B676" s="1">
        <v>43060</v>
      </c>
      <c r="C676" t="s">
        <v>1938</v>
      </c>
      <c r="D676" t="s">
        <v>277</v>
      </c>
      <c r="E676" t="s">
        <v>867</v>
      </c>
      <c r="F676" t="s">
        <v>724</v>
      </c>
      <c r="G676" t="s">
        <v>1939</v>
      </c>
      <c r="H676" s="2">
        <v>227</v>
      </c>
      <c r="I676" s="2">
        <f>Tabla3[[#This Row],[TOTAL]]-Tabla3[[#This Row],[BASE_IMPONIBLE]]</f>
        <v>0</v>
      </c>
      <c r="J676" s="2">
        <v>227</v>
      </c>
      <c r="K676" t="s">
        <v>15</v>
      </c>
      <c r="M676"/>
    </row>
    <row r="677" spans="1:13" x14ac:dyDescent="0.25">
      <c r="A677" t="s">
        <v>2731</v>
      </c>
      <c r="B677" s="1">
        <v>43004</v>
      </c>
      <c r="C677" t="s">
        <v>2732</v>
      </c>
      <c r="D677" t="s">
        <v>312</v>
      </c>
      <c r="E677" t="s">
        <v>867</v>
      </c>
      <c r="F677" t="s">
        <v>724</v>
      </c>
      <c r="G677" t="s">
        <v>2733</v>
      </c>
      <c r="H677" s="2">
        <v>96.8</v>
      </c>
      <c r="I677" s="2">
        <f>Tabla3[[#This Row],[TOTAL]]-Tabla3[[#This Row],[BASE_IMPONIBLE]]</f>
        <v>0</v>
      </c>
      <c r="J677" s="2">
        <v>96.8</v>
      </c>
      <c r="K677" t="s">
        <v>15</v>
      </c>
      <c r="M677"/>
    </row>
    <row r="678" spans="1:13" x14ac:dyDescent="0.25">
      <c r="A678" t="s">
        <v>2734</v>
      </c>
      <c r="B678" s="1">
        <v>43004</v>
      </c>
      <c r="C678" t="s">
        <v>2735</v>
      </c>
      <c r="D678" t="s">
        <v>838</v>
      </c>
      <c r="E678" t="s">
        <v>867</v>
      </c>
      <c r="F678" t="s">
        <v>724</v>
      </c>
      <c r="G678" t="s">
        <v>2736</v>
      </c>
      <c r="H678" s="2">
        <v>58.2</v>
      </c>
      <c r="I678" s="2">
        <f>Tabla3[[#This Row],[TOTAL]]-Tabla3[[#This Row],[BASE_IMPONIBLE]]</f>
        <v>0</v>
      </c>
      <c r="J678" s="2">
        <v>58.2</v>
      </c>
      <c r="K678" t="s">
        <v>15</v>
      </c>
      <c r="M678"/>
    </row>
    <row r="679" spans="1:13" x14ac:dyDescent="0.25">
      <c r="A679" t="s">
        <v>3626</v>
      </c>
      <c r="B679" s="1">
        <v>42983</v>
      </c>
      <c r="C679" t="s">
        <v>3627</v>
      </c>
      <c r="D679" t="s">
        <v>277</v>
      </c>
      <c r="E679" t="s">
        <v>867</v>
      </c>
      <c r="F679" t="s">
        <v>724</v>
      </c>
      <c r="G679" t="s">
        <v>3628</v>
      </c>
      <c r="H679" s="2">
        <v>4.24</v>
      </c>
      <c r="I679" s="2">
        <f>Tabla3[[#This Row],[TOTAL]]-Tabla3[[#This Row],[BASE_IMPONIBLE]]</f>
        <v>0</v>
      </c>
      <c r="J679" s="2">
        <v>4.24</v>
      </c>
      <c r="K679" t="s">
        <v>15</v>
      </c>
      <c r="M679"/>
    </row>
    <row r="680" spans="1:13" x14ac:dyDescent="0.25">
      <c r="A680" t="s">
        <v>4493</v>
      </c>
      <c r="B680" s="1">
        <v>42909</v>
      </c>
      <c r="C680" t="s">
        <v>4494</v>
      </c>
      <c r="D680" t="s">
        <v>277</v>
      </c>
      <c r="E680" t="s">
        <v>867</v>
      </c>
      <c r="F680" t="s">
        <v>724</v>
      </c>
      <c r="G680" t="s">
        <v>4495</v>
      </c>
      <c r="H680" s="2">
        <v>4.24</v>
      </c>
      <c r="I680" s="2">
        <f>Tabla3[[#This Row],[TOTAL]]-Tabla3[[#This Row],[BASE_IMPONIBLE]]</f>
        <v>0</v>
      </c>
      <c r="J680" s="2">
        <v>4.24</v>
      </c>
      <c r="K680" t="s">
        <v>15</v>
      </c>
      <c r="M680"/>
    </row>
    <row r="681" spans="1:13" x14ac:dyDescent="0.25">
      <c r="A681" t="s">
        <v>5948</v>
      </c>
      <c r="B681" s="1">
        <v>42828</v>
      </c>
      <c r="C681" t="s">
        <v>5949</v>
      </c>
      <c r="D681" t="s">
        <v>312</v>
      </c>
      <c r="E681" t="s">
        <v>867</v>
      </c>
      <c r="F681" t="s">
        <v>724</v>
      </c>
      <c r="G681" t="s">
        <v>5950</v>
      </c>
      <c r="H681" s="2">
        <v>8.9499999999999993</v>
      </c>
      <c r="I681" s="2">
        <f>Tabla3[[#This Row],[TOTAL]]-Tabla3[[#This Row],[BASE_IMPONIBLE]]</f>
        <v>0</v>
      </c>
      <c r="J681" s="2">
        <v>8.9499999999999993</v>
      </c>
      <c r="K681" t="s">
        <v>15</v>
      </c>
      <c r="M681"/>
    </row>
    <row r="682" spans="1:13" x14ac:dyDescent="0.25">
      <c r="A682" t="s">
        <v>5951</v>
      </c>
      <c r="B682" s="1">
        <v>42828</v>
      </c>
      <c r="C682" t="s">
        <v>5952</v>
      </c>
      <c r="D682" t="s">
        <v>312</v>
      </c>
      <c r="E682" t="s">
        <v>867</v>
      </c>
      <c r="F682" t="s">
        <v>724</v>
      </c>
      <c r="G682" t="s">
        <v>5953</v>
      </c>
      <c r="H682" s="2">
        <v>51.1</v>
      </c>
      <c r="I682" s="2">
        <f>Tabla3[[#This Row],[TOTAL]]-Tabla3[[#This Row],[BASE_IMPONIBLE]]</f>
        <v>0</v>
      </c>
      <c r="J682" s="2">
        <v>51.1</v>
      </c>
      <c r="K682" t="s">
        <v>15</v>
      </c>
      <c r="M682"/>
    </row>
    <row r="683" spans="1:13" x14ac:dyDescent="0.25">
      <c r="A683" t="s">
        <v>222</v>
      </c>
      <c r="B683" s="1">
        <v>42984</v>
      </c>
      <c r="C683" t="s">
        <v>223</v>
      </c>
      <c r="D683" t="s">
        <v>224</v>
      </c>
      <c r="E683" t="s">
        <v>225</v>
      </c>
      <c r="F683" t="s">
        <v>226</v>
      </c>
      <c r="G683" t="s">
        <v>227</v>
      </c>
      <c r="H683" s="2">
        <v>16.05</v>
      </c>
      <c r="I683" s="2">
        <f>Tabla3[[#This Row],[TOTAL]]-Tabla3[[#This Row],[BASE_IMPONIBLE]]</f>
        <v>0</v>
      </c>
      <c r="J683" s="2">
        <v>16.05</v>
      </c>
      <c r="K683" t="s">
        <v>15</v>
      </c>
      <c r="M683"/>
    </row>
    <row r="684" spans="1:13" x14ac:dyDescent="0.25">
      <c r="A684" t="s">
        <v>222</v>
      </c>
      <c r="B684" s="1">
        <v>42984</v>
      </c>
      <c r="C684" t="s">
        <v>223</v>
      </c>
      <c r="D684" t="s">
        <v>300</v>
      </c>
      <c r="E684" t="s">
        <v>225</v>
      </c>
      <c r="F684" t="s">
        <v>226</v>
      </c>
      <c r="G684" t="s">
        <v>227</v>
      </c>
      <c r="H684" s="2">
        <v>27</v>
      </c>
      <c r="I684" s="2">
        <f>Tabla3[[#This Row],[TOTAL]]-Tabla3[[#This Row],[BASE_IMPONIBLE]]</f>
        <v>0</v>
      </c>
      <c r="J684" s="2">
        <v>27</v>
      </c>
      <c r="K684" t="s">
        <v>15</v>
      </c>
      <c r="M684"/>
    </row>
    <row r="685" spans="1:13" x14ac:dyDescent="0.25">
      <c r="A685" t="s">
        <v>1861</v>
      </c>
      <c r="B685" s="1">
        <v>43060</v>
      </c>
      <c r="C685" t="s">
        <v>1862</v>
      </c>
      <c r="D685" t="s">
        <v>18</v>
      </c>
      <c r="E685" t="s">
        <v>1863</v>
      </c>
      <c r="F685" t="s">
        <v>1864</v>
      </c>
      <c r="G685" t="s">
        <v>1865</v>
      </c>
      <c r="H685" s="2">
        <v>75</v>
      </c>
      <c r="I685" s="2">
        <f>Tabla3[[#This Row],[TOTAL]]-Tabla3[[#This Row],[BASE_IMPONIBLE]]</f>
        <v>15.75</v>
      </c>
      <c r="J685" s="2">
        <v>90.75</v>
      </c>
      <c r="K685" t="s">
        <v>15</v>
      </c>
      <c r="M685"/>
    </row>
    <row r="686" spans="1:13" x14ac:dyDescent="0.25">
      <c r="A686" t="s">
        <v>2186</v>
      </c>
      <c r="B686" s="1">
        <v>43045</v>
      </c>
      <c r="C686" t="s">
        <v>2187</v>
      </c>
      <c r="D686" t="s">
        <v>18</v>
      </c>
      <c r="E686" t="s">
        <v>1863</v>
      </c>
      <c r="F686" t="s">
        <v>1864</v>
      </c>
      <c r="G686" t="s">
        <v>2188</v>
      </c>
      <c r="H686" s="2">
        <v>35</v>
      </c>
      <c r="I686" s="2">
        <f>Tabla3[[#This Row],[TOTAL]]-Tabla3[[#This Row],[BASE_IMPONIBLE]]</f>
        <v>7.3500000000000014</v>
      </c>
      <c r="J686" s="2">
        <v>42.35</v>
      </c>
      <c r="K686" t="s">
        <v>15</v>
      </c>
      <c r="M686"/>
    </row>
    <row r="687" spans="1:13" x14ac:dyDescent="0.25">
      <c r="A687" t="s">
        <v>2189</v>
      </c>
      <c r="B687" s="1">
        <v>43045</v>
      </c>
      <c r="C687" t="s">
        <v>2190</v>
      </c>
      <c r="D687" t="s">
        <v>18</v>
      </c>
      <c r="E687" t="s">
        <v>1863</v>
      </c>
      <c r="F687" t="s">
        <v>1864</v>
      </c>
      <c r="G687" t="s">
        <v>2191</v>
      </c>
      <c r="H687" s="2">
        <v>75</v>
      </c>
      <c r="I687" s="2">
        <f>Tabla3[[#This Row],[TOTAL]]-Tabla3[[#This Row],[BASE_IMPONIBLE]]</f>
        <v>15.75</v>
      </c>
      <c r="J687" s="2">
        <v>90.75</v>
      </c>
      <c r="K687" t="s">
        <v>15</v>
      </c>
      <c r="M687"/>
    </row>
    <row r="688" spans="1:13" x14ac:dyDescent="0.25">
      <c r="A688" t="s">
        <v>2192</v>
      </c>
      <c r="B688" s="1">
        <v>43045</v>
      </c>
      <c r="C688" t="s">
        <v>2193</v>
      </c>
      <c r="D688" t="s">
        <v>18</v>
      </c>
      <c r="E688" t="s">
        <v>1863</v>
      </c>
      <c r="F688" t="s">
        <v>1864</v>
      </c>
      <c r="G688" t="s">
        <v>2194</v>
      </c>
      <c r="H688" s="2">
        <v>75</v>
      </c>
      <c r="I688" s="2">
        <f>Tabla3[[#This Row],[TOTAL]]-Tabla3[[#This Row],[BASE_IMPONIBLE]]</f>
        <v>15.75</v>
      </c>
      <c r="J688" s="2">
        <v>90.75</v>
      </c>
      <c r="K688" t="s">
        <v>15</v>
      </c>
      <c r="M688"/>
    </row>
    <row r="689" spans="1:13" x14ac:dyDescent="0.25">
      <c r="A689" t="s">
        <v>2195</v>
      </c>
      <c r="B689" s="1">
        <v>43045</v>
      </c>
      <c r="C689" t="s">
        <v>2196</v>
      </c>
      <c r="D689" t="s">
        <v>18</v>
      </c>
      <c r="E689" t="s">
        <v>1863</v>
      </c>
      <c r="F689" t="s">
        <v>1864</v>
      </c>
      <c r="G689" t="s">
        <v>2197</v>
      </c>
      <c r="H689" s="2">
        <v>130.94999999999999</v>
      </c>
      <c r="I689" s="2">
        <f>Tabla3[[#This Row],[TOTAL]]-Tabla3[[#This Row],[BASE_IMPONIBLE]]</f>
        <v>27.5</v>
      </c>
      <c r="J689" s="2">
        <v>158.44999999999999</v>
      </c>
      <c r="K689" t="s">
        <v>15</v>
      </c>
      <c r="M689"/>
    </row>
    <row r="690" spans="1:13" x14ac:dyDescent="0.25">
      <c r="A690" t="s">
        <v>2198</v>
      </c>
      <c r="B690" s="1">
        <v>43045</v>
      </c>
      <c r="C690" t="s">
        <v>2199</v>
      </c>
      <c r="D690" t="s">
        <v>18</v>
      </c>
      <c r="E690" t="s">
        <v>1863</v>
      </c>
      <c r="F690" t="s">
        <v>1864</v>
      </c>
      <c r="G690" t="s">
        <v>2200</v>
      </c>
      <c r="H690" s="2">
        <v>64.040000000000006</v>
      </c>
      <c r="I690" s="2">
        <f>Tabla3[[#This Row],[TOTAL]]-Tabla3[[#This Row],[BASE_IMPONIBLE]]</f>
        <v>13.449999999999989</v>
      </c>
      <c r="J690" s="2">
        <v>77.489999999999995</v>
      </c>
      <c r="K690" t="s">
        <v>15</v>
      </c>
      <c r="M690"/>
    </row>
    <row r="691" spans="1:13" x14ac:dyDescent="0.25">
      <c r="A691" t="s">
        <v>2201</v>
      </c>
      <c r="B691" s="1">
        <v>43045</v>
      </c>
      <c r="C691" t="s">
        <v>2202</v>
      </c>
      <c r="D691" t="s">
        <v>18</v>
      </c>
      <c r="E691" t="s">
        <v>1863</v>
      </c>
      <c r="F691" t="s">
        <v>1864</v>
      </c>
      <c r="G691" t="s">
        <v>2203</v>
      </c>
      <c r="H691" s="2">
        <v>61.5</v>
      </c>
      <c r="I691" s="2">
        <f>Tabla3[[#This Row],[TOTAL]]-Tabla3[[#This Row],[BASE_IMPONIBLE]]</f>
        <v>12.920000000000002</v>
      </c>
      <c r="J691" s="2">
        <v>74.42</v>
      </c>
      <c r="K691" t="s">
        <v>15</v>
      </c>
      <c r="M691"/>
    </row>
    <row r="692" spans="1:13" x14ac:dyDescent="0.25">
      <c r="A692" t="s">
        <v>2854</v>
      </c>
      <c r="B692" s="1">
        <v>43004</v>
      </c>
      <c r="C692" t="s">
        <v>2855</v>
      </c>
      <c r="D692" t="s">
        <v>18</v>
      </c>
      <c r="E692" t="s">
        <v>1863</v>
      </c>
      <c r="F692" t="s">
        <v>1864</v>
      </c>
      <c r="G692" t="s">
        <v>2856</v>
      </c>
      <c r="H692" s="2">
        <v>75</v>
      </c>
      <c r="I692" s="2">
        <f>Tabla3[[#This Row],[TOTAL]]-Tabla3[[#This Row],[BASE_IMPONIBLE]]</f>
        <v>15.75</v>
      </c>
      <c r="J692" s="2">
        <v>90.75</v>
      </c>
      <c r="K692" t="s">
        <v>15</v>
      </c>
      <c r="M692"/>
    </row>
    <row r="693" spans="1:13" x14ac:dyDescent="0.25">
      <c r="A693" t="s">
        <v>2857</v>
      </c>
      <c r="B693" s="1">
        <v>43004</v>
      </c>
      <c r="C693" t="s">
        <v>2858</v>
      </c>
      <c r="D693" t="s">
        <v>18</v>
      </c>
      <c r="E693" t="s">
        <v>1863</v>
      </c>
      <c r="F693" t="s">
        <v>1864</v>
      </c>
      <c r="G693" t="s">
        <v>2859</v>
      </c>
      <c r="H693" s="2">
        <v>75</v>
      </c>
      <c r="I693" s="2">
        <f>Tabla3[[#This Row],[TOTAL]]-Tabla3[[#This Row],[BASE_IMPONIBLE]]</f>
        <v>15.75</v>
      </c>
      <c r="J693" s="2">
        <v>90.75</v>
      </c>
      <c r="K693" t="s">
        <v>15</v>
      </c>
      <c r="M693"/>
    </row>
    <row r="694" spans="1:13" x14ac:dyDescent="0.25">
      <c r="A694" t="s">
        <v>3672</v>
      </c>
      <c r="B694" s="1">
        <v>42983</v>
      </c>
      <c r="C694" t="s">
        <v>3673</v>
      </c>
      <c r="D694" t="s">
        <v>18</v>
      </c>
      <c r="E694" t="s">
        <v>1863</v>
      </c>
      <c r="F694" t="s">
        <v>1864</v>
      </c>
      <c r="G694" t="s">
        <v>3674</v>
      </c>
      <c r="H694" s="2">
        <v>75</v>
      </c>
      <c r="I694" s="2">
        <f>Tabla3[[#This Row],[TOTAL]]-Tabla3[[#This Row],[BASE_IMPONIBLE]]</f>
        <v>15.75</v>
      </c>
      <c r="J694" s="2">
        <v>90.75</v>
      </c>
      <c r="K694" t="s">
        <v>15</v>
      </c>
      <c r="M694"/>
    </row>
    <row r="695" spans="1:13" x14ac:dyDescent="0.25">
      <c r="A695" t="s">
        <v>3675</v>
      </c>
      <c r="B695" s="1">
        <v>42983</v>
      </c>
      <c r="C695" t="s">
        <v>3676</v>
      </c>
      <c r="D695" t="s">
        <v>18</v>
      </c>
      <c r="E695" t="s">
        <v>1863</v>
      </c>
      <c r="F695" t="s">
        <v>1864</v>
      </c>
      <c r="G695" t="s">
        <v>3677</v>
      </c>
      <c r="H695" s="2">
        <v>130.94999999999999</v>
      </c>
      <c r="I695" s="2">
        <f>Tabla3[[#This Row],[TOTAL]]-Tabla3[[#This Row],[BASE_IMPONIBLE]]</f>
        <v>27.5</v>
      </c>
      <c r="J695" s="2">
        <v>158.44999999999999</v>
      </c>
      <c r="K695" t="s">
        <v>15</v>
      </c>
      <c r="M695"/>
    </row>
    <row r="696" spans="1:13" x14ac:dyDescent="0.25">
      <c r="A696" t="s">
        <v>3678</v>
      </c>
      <c r="B696" s="1">
        <v>42983</v>
      </c>
      <c r="C696" t="s">
        <v>3679</v>
      </c>
      <c r="D696" t="s">
        <v>18</v>
      </c>
      <c r="E696" t="s">
        <v>1863</v>
      </c>
      <c r="F696" t="s">
        <v>1864</v>
      </c>
      <c r="G696" t="s">
        <v>3680</v>
      </c>
      <c r="H696" s="2">
        <v>64.040000000000006</v>
      </c>
      <c r="I696" s="2">
        <f>Tabla3[[#This Row],[TOTAL]]-Tabla3[[#This Row],[BASE_IMPONIBLE]]</f>
        <v>13.449999999999989</v>
      </c>
      <c r="J696" s="2">
        <v>77.489999999999995</v>
      </c>
      <c r="K696" t="s">
        <v>15</v>
      </c>
      <c r="M696"/>
    </row>
    <row r="697" spans="1:13" x14ac:dyDescent="0.25">
      <c r="A697" t="s">
        <v>3681</v>
      </c>
      <c r="B697" s="1">
        <v>42983</v>
      </c>
      <c r="C697" t="s">
        <v>3682</v>
      </c>
      <c r="D697" t="s">
        <v>18</v>
      </c>
      <c r="E697" t="s">
        <v>1863</v>
      </c>
      <c r="F697" t="s">
        <v>1864</v>
      </c>
      <c r="G697" t="s">
        <v>3683</v>
      </c>
      <c r="H697" s="2">
        <v>61.5</v>
      </c>
      <c r="I697" s="2">
        <f>Tabla3[[#This Row],[TOTAL]]-Tabla3[[#This Row],[BASE_IMPONIBLE]]</f>
        <v>12.920000000000002</v>
      </c>
      <c r="J697" s="2">
        <v>74.42</v>
      </c>
      <c r="K697" t="s">
        <v>15</v>
      </c>
      <c r="M697"/>
    </row>
    <row r="698" spans="1:13" x14ac:dyDescent="0.25">
      <c r="A698" t="s">
        <v>5130</v>
      </c>
      <c r="B698" s="1">
        <v>42892</v>
      </c>
      <c r="C698" t="s">
        <v>5131</v>
      </c>
      <c r="D698" t="s">
        <v>18</v>
      </c>
      <c r="E698" t="s">
        <v>1863</v>
      </c>
      <c r="F698" t="s">
        <v>1864</v>
      </c>
      <c r="G698" t="s">
        <v>5132</v>
      </c>
      <c r="H698" s="2">
        <v>75</v>
      </c>
      <c r="I698" s="2">
        <f>Tabla3[[#This Row],[TOTAL]]-Tabla3[[#This Row],[BASE_IMPONIBLE]]</f>
        <v>15.75</v>
      </c>
      <c r="J698" s="2">
        <v>90.75</v>
      </c>
      <c r="K698" t="s">
        <v>15</v>
      </c>
      <c r="M698"/>
    </row>
    <row r="699" spans="1:13" x14ac:dyDescent="0.25">
      <c r="A699" t="s">
        <v>5443</v>
      </c>
      <c r="B699" s="1">
        <v>42851</v>
      </c>
      <c r="C699" t="s">
        <v>5444</v>
      </c>
      <c r="D699" t="s">
        <v>18</v>
      </c>
      <c r="E699" t="s">
        <v>1863</v>
      </c>
      <c r="F699" t="s">
        <v>1864</v>
      </c>
      <c r="G699" t="s">
        <v>5445</v>
      </c>
      <c r="H699" s="2">
        <v>35</v>
      </c>
      <c r="I699" s="2">
        <f>Tabla3[[#This Row],[TOTAL]]-Tabla3[[#This Row],[BASE_IMPONIBLE]]</f>
        <v>7.3500000000000014</v>
      </c>
      <c r="J699" s="2">
        <v>42.35</v>
      </c>
      <c r="K699" t="s">
        <v>15</v>
      </c>
      <c r="M699"/>
    </row>
    <row r="700" spans="1:13" x14ac:dyDescent="0.25">
      <c r="A700" t="s">
        <v>5451</v>
      </c>
      <c r="B700" s="1">
        <v>42851</v>
      </c>
      <c r="C700" t="s">
        <v>5452</v>
      </c>
      <c r="D700" t="s">
        <v>18</v>
      </c>
      <c r="E700" t="s">
        <v>1863</v>
      </c>
      <c r="F700" t="s">
        <v>1864</v>
      </c>
      <c r="G700" t="s">
        <v>5453</v>
      </c>
      <c r="H700" s="2">
        <v>75</v>
      </c>
      <c r="I700" s="2">
        <f>Tabla3[[#This Row],[TOTAL]]-Tabla3[[#This Row],[BASE_IMPONIBLE]]</f>
        <v>15.75</v>
      </c>
      <c r="J700" s="2">
        <v>90.75</v>
      </c>
      <c r="K700" t="s">
        <v>15</v>
      </c>
      <c r="M700"/>
    </row>
    <row r="701" spans="1:13" x14ac:dyDescent="0.25">
      <c r="A701" t="s">
        <v>5979</v>
      </c>
      <c r="B701" s="1">
        <v>42828</v>
      </c>
      <c r="C701" t="s">
        <v>5980</v>
      </c>
      <c r="D701" t="s">
        <v>18</v>
      </c>
      <c r="E701" t="s">
        <v>1863</v>
      </c>
      <c r="F701" t="s">
        <v>1864</v>
      </c>
      <c r="G701" t="s">
        <v>5981</v>
      </c>
      <c r="H701" s="2">
        <v>75</v>
      </c>
      <c r="I701" s="2">
        <f>Tabla3[[#This Row],[TOTAL]]-Tabla3[[#This Row],[BASE_IMPONIBLE]]</f>
        <v>15.75</v>
      </c>
      <c r="J701" s="2">
        <v>90.75</v>
      </c>
      <c r="K701" t="s">
        <v>15</v>
      </c>
      <c r="M701"/>
    </row>
    <row r="702" spans="1:13" x14ac:dyDescent="0.25">
      <c r="A702" t="s">
        <v>5982</v>
      </c>
      <c r="B702" s="1">
        <v>42828</v>
      </c>
      <c r="C702" t="s">
        <v>5983</v>
      </c>
      <c r="D702" t="s">
        <v>18</v>
      </c>
      <c r="E702" t="s">
        <v>1863</v>
      </c>
      <c r="F702" t="s">
        <v>1864</v>
      </c>
      <c r="G702" t="s">
        <v>5984</v>
      </c>
      <c r="H702" s="2">
        <v>130.94999999999999</v>
      </c>
      <c r="I702" s="2">
        <f>Tabla3[[#This Row],[TOTAL]]-Tabla3[[#This Row],[BASE_IMPONIBLE]]</f>
        <v>27.5</v>
      </c>
      <c r="J702" s="2">
        <v>158.44999999999999</v>
      </c>
      <c r="K702" t="s">
        <v>15</v>
      </c>
      <c r="M702"/>
    </row>
    <row r="703" spans="1:13" x14ac:dyDescent="0.25">
      <c r="A703" t="s">
        <v>5985</v>
      </c>
      <c r="B703" s="1">
        <v>42828</v>
      </c>
      <c r="C703" t="s">
        <v>5986</v>
      </c>
      <c r="D703" t="s">
        <v>18</v>
      </c>
      <c r="E703" t="s">
        <v>1863</v>
      </c>
      <c r="F703" t="s">
        <v>1864</v>
      </c>
      <c r="G703" t="s">
        <v>5987</v>
      </c>
      <c r="H703" s="2">
        <v>61.5</v>
      </c>
      <c r="I703" s="2">
        <f>Tabla3[[#This Row],[TOTAL]]-Tabla3[[#This Row],[BASE_IMPONIBLE]]</f>
        <v>12.920000000000002</v>
      </c>
      <c r="J703" s="2">
        <v>74.42</v>
      </c>
      <c r="K703" t="s">
        <v>15</v>
      </c>
      <c r="M703"/>
    </row>
    <row r="704" spans="1:13" x14ac:dyDescent="0.25">
      <c r="A704" t="s">
        <v>5988</v>
      </c>
      <c r="B704" s="1">
        <v>42828</v>
      </c>
      <c r="C704" t="s">
        <v>5989</v>
      </c>
      <c r="D704" t="s">
        <v>18</v>
      </c>
      <c r="E704" t="s">
        <v>1863</v>
      </c>
      <c r="F704" t="s">
        <v>1864</v>
      </c>
      <c r="G704" t="s">
        <v>5990</v>
      </c>
      <c r="H704" s="2">
        <v>64.040000000000006</v>
      </c>
      <c r="I704" s="2">
        <f>Tabla3[[#This Row],[TOTAL]]-Tabla3[[#This Row],[BASE_IMPONIBLE]]</f>
        <v>13.449999999999989</v>
      </c>
      <c r="J704" s="2">
        <v>77.489999999999995</v>
      </c>
      <c r="K704" t="s">
        <v>15</v>
      </c>
      <c r="M704"/>
    </row>
    <row r="705" spans="1:13" x14ac:dyDescent="0.25">
      <c r="A705" t="s">
        <v>6401</v>
      </c>
      <c r="B705" s="1">
        <v>42808</v>
      </c>
      <c r="C705" t="s">
        <v>6402</v>
      </c>
      <c r="D705" t="s">
        <v>18</v>
      </c>
      <c r="E705" t="s">
        <v>1863</v>
      </c>
      <c r="F705" t="s">
        <v>1864</v>
      </c>
      <c r="G705" t="s">
        <v>6403</v>
      </c>
      <c r="H705" s="2">
        <v>75</v>
      </c>
      <c r="I705" s="2">
        <f>Tabla3[[#This Row],[TOTAL]]-Tabla3[[#This Row],[BASE_IMPONIBLE]]</f>
        <v>15.75</v>
      </c>
      <c r="J705" s="2">
        <v>90.75</v>
      </c>
      <c r="K705" t="s">
        <v>15</v>
      </c>
      <c r="M705"/>
    </row>
    <row r="706" spans="1:13" x14ac:dyDescent="0.25">
      <c r="A706" t="s">
        <v>6404</v>
      </c>
      <c r="B706" s="1">
        <v>42808</v>
      </c>
      <c r="C706" t="s">
        <v>6405</v>
      </c>
      <c r="D706" t="s">
        <v>18</v>
      </c>
      <c r="E706" t="s">
        <v>1863</v>
      </c>
      <c r="F706" t="s">
        <v>1864</v>
      </c>
      <c r="G706" t="s">
        <v>6406</v>
      </c>
      <c r="H706" s="2">
        <v>70</v>
      </c>
      <c r="I706" s="2">
        <f>Tabla3[[#This Row],[TOTAL]]-Tabla3[[#This Row],[BASE_IMPONIBLE]]</f>
        <v>14.700000000000003</v>
      </c>
      <c r="J706" s="2">
        <v>84.7</v>
      </c>
      <c r="K706" t="s">
        <v>15</v>
      </c>
      <c r="M706"/>
    </row>
    <row r="707" spans="1:13" x14ac:dyDescent="0.25">
      <c r="A707" t="s">
        <v>7087</v>
      </c>
      <c r="B707" s="1">
        <v>42797</v>
      </c>
      <c r="C707" t="s">
        <v>7088</v>
      </c>
      <c r="D707" t="s">
        <v>18</v>
      </c>
      <c r="E707" t="s">
        <v>1863</v>
      </c>
      <c r="F707" t="s">
        <v>1864</v>
      </c>
      <c r="G707" t="s">
        <v>7089</v>
      </c>
      <c r="H707" s="2">
        <v>75</v>
      </c>
      <c r="I707" s="2">
        <f>Tabla3[[#This Row],[TOTAL]]-Tabla3[[#This Row],[BASE_IMPONIBLE]]</f>
        <v>15.75</v>
      </c>
      <c r="J707" s="2">
        <v>90.75</v>
      </c>
      <c r="K707" t="s">
        <v>15</v>
      </c>
      <c r="M707"/>
    </row>
    <row r="708" spans="1:13" x14ac:dyDescent="0.25">
      <c r="A708" t="s">
        <v>7090</v>
      </c>
      <c r="B708" s="1">
        <v>42797</v>
      </c>
      <c r="C708" t="s">
        <v>7091</v>
      </c>
      <c r="D708" t="s">
        <v>18</v>
      </c>
      <c r="E708" t="s">
        <v>1863</v>
      </c>
      <c r="F708" t="s">
        <v>1864</v>
      </c>
      <c r="G708" t="s">
        <v>7092</v>
      </c>
      <c r="H708" s="2">
        <v>75</v>
      </c>
      <c r="I708" s="2">
        <f>Tabla3[[#This Row],[TOTAL]]-Tabla3[[#This Row],[BASE_IMPONIBLE]]</f>
        <v>15.75</v>
      </c>
      <c r="J708" s="2">
        <v>90.75</v>
      </c>
      <c r="K708" t="s">
        <v>15</v>
      </c>
      <c r="M708"/>
    </row>
    <row r="709" spans="1:13" x14ac:dyDescent="0.25">
      <c r="A709" t="s">
        <v>7093</v>
      </c>
      <c r="B709" s="1">
        <v>42797</v>
      </c>
      <c r="C709" t="s">
        <v>7094</v>
      </c>
      <c r="D709" t="s">
        <v>18</v>
      </c>
      <c r="E709" t="s">
        <v>1863</v>
      </c>
      <c r="F709" t="s">
        <v>1864</v>
      </c>
      <c r="G709" t="s">
        <v>7095</v>
      </c>
      <c r="H709" s="2">
        <v>35</v>
      </c>
      <c r="I709" s="2">
        <f>Tabla3[[#This Row],[TOTAL]]-Tabla3[[#This Row],[BASE_IMPONIBLE]]</f>
        <v>7.3500000000000014</v>
      </c>
      <c r="J709" s="2">
        <v>42.35</v>
      </c>
      <c r="K709" t="s">
        <v>15</v>
      </c>
      <c r="M709"/>
    </row>
    <row r="710" spans="1:13" x14ac:dyDescent="0.25">
      <c r="A710" t="s">
        <v>7122</v>
      </c>
      <c r="B710" s="1">
        <v>42797</v>
      </c>
      <c r="C710" t="s">
        <v>7123</v>
      </c>
      <c r="D710" t="s">
        <v>18</v>
      </c>
      <c r="E710" t="s">
        <v>1863</v>
      </c>
      <c r="F710" t="s">
        <v>1864</v>
      </c>
      <c r="G710" t="s">
        <v>7124</v>
      </c>
      <c r="H710" s="2">
        <v>61.5</v>
      </c>
      <c r="I710" s="2">
        <f>Tabla3[[#This Row],[TOTAL]]-Tabla3[[#This Row],[BASE_IMPONIBLE]]</f>
        <v>12.920000000000002</v>
      </c>
      <c r="J710" s="2">
        <v>74.42</v>
      </c>
      <c r="K710" t="s">
        <v>15</v>
      </c>
      <c r="M710"/>
    </row>
    <row r="711" spans="1:13" x14ac:dyDescent="0.25">
      <c r="A711" t="s">
        <v>7125</v>
      </c>
      <c r="B711" s="1">
        <v>42797</v>
      </c>
      <c r="C711" t="s">
        <v>7126</v>
      </c>
      <c r="D711" t="s">
        <v>18</v>
      </c>
      <c r="E711" t="s">
        <v>1863</v>
      </c>
      <c r="F711" t="s">
        <v>1864</v>
      </c>
      <c r="G711" t="s">
        <v>7127</v>
      </c>
      <c r="H711" s="2">
        <v>64.040000000000006</v>
      </c>
      <c r="I711" s="2">
        <f>Tabla3[[#This Row],[TOTAL]]-Tabla3[[#This Row],[BASE_IMPONIBLE]]</f>
        <v>13.449999999999989</v>
      </c>
      <c r="J711" s="2">
        <v>77.489999999999995</v>
      </c>
      <c r="K711" t="s">
        <v>15</v>
      </c>
      <c r="M711"/>
    </row>
    <row r="712" spans="1:13" x14ac:dyDescent="0.25">
      <c r="A712" t="s">
        <v>7128</v>
      </c>
      <c r="B712" s="1">
        <v>42797</v>
      </c>
      <c r="C712" t="s">
        <v>7129</v>
      </c>
      <c r="D712" t="s">
        <v>18</v>
      </c>
      <c r="E712" t="s">
        <v>1863</v>
      </c>
      <c r="F712" t="s">
        <v>1864</v>
      </c>
      <c r="G712" t="s">
        <v>7130</v>
      </c>
      <c r="H712" s="2">
        <v>130.94999999999999</v>
      </c>
      <c r="I712" s="2">
        <f>Tabla3[[#This Row],[TOTAL]]-Tabla3[[#This Row],[BASE_IMPONIBLE]]</f>
        <v>27.5</v>
      </c>
      <c r="J712" s="2">
        <v>158.44999999999999</v>
      </c>
      <c r="K712" t="s">
        <v>15</v>
      </c>
      <c r="M712"/>
    </row>
    <row r="713" spans="1:13" x14ac:dyDescent="0.25">
      <c r="A713" t="s">
        <v>662</v>
      </c>
      <c r="B713" s="1">
        <v>43096</v>
      </c>
      <c r="C713" t="s">
        <v>663</v>
      </c>
      <c r="D713" t="s">
        <v>31</v>
      </c>
      <c r="E713" t="s">
        <v>664</v>
      </c>
      <c r="F713" t="s">
        <v>665</v>
      </c>
      <c r="G713" t="s">
        <v>666</v>
      </c>
      <c r="H713" s="2">
        <v>119.4</v>
      </c>
      <c r="I713" s="2">
        <f>Tabla3[[#This Row],[TOTAL]]-Tabla3[[#This Row],[BASE_IMPONIBLE]]</f>
        <v>25.069999999999993</v>
      </c>
      <c r="J713" s="2">
        <v>144.47</v>
      </c>
      <c r="K713" t="s">
        <v>35</v>
      </c>
      <c r="M713"/>
    </row>
    <row r="714" spans="1:13" x14ac:dyDescent="0.25">
      <c r="A714" t="s">
        <v>667</v>
      </c>
      <c r="B714" s="1">
        <v>43096</v>
      </c>
      <c r="C714" t="s">
        <v>668</v>
      </c>
      <c r="D714" t="s">
        <v>31</v>
      </c>
      <c r="E714" t="s">
        <v>664</v>
      </c>
      <c r="F714" t="s">
        <v>665</v>
      </c>
      <c r="G714" t="s">
        <v>669</v>
      </c>
      <c r="H714" s="2">
        <v>3195.58</v>
      </c>
      <c r="I714" s="2">
        <f>Tabla3[[#This Row],[TOTAL]]-Tabla3[[#This Row],[BASE_IMPONIBLE]]</f>
        <v>671.07000000000016</v>
      </c>
      <c r="J714" s="2">
        <v>3866.65</v>
      </c>
      <c r="K714" t="s">
        <v>35</v>
      </c>
      <c r="M714"/>
    </row>
    <row r="715" spans="1:13" x14ac:dyDescent="0.25">
      <c r="A715" t="s">
        <v>679</v>
      </c>
      <c r="B715" s="1">
        <v>43096</v>
      </c>
      <c r="C715" t="s">
        <v>680</v>
      </c>
      <c r="D715" t="s">
        <v>31</v>
      </c>
      <c r="E715" t="s">
        <v>664</v>
      </c>
      <c r="F715" t="s">
        <v>665</v>
      </c>
      <c r="G715" t="s">
        <v>681</v>
      </c>
      <c r="H715" s="2">
        <v>5982.91</v>
      </c>
      <c r="I715" s="2">
        <f>Tabla3[[#This Row],[TOTAL]]-Tabla3[[#This Row],[BASE_IMPONIBLE]]</f>
        <v>1256.4099999999999</v>
      </c>
      <c r="J715" s="2">
        <v>7239.32</v>
      </c>
      <c r="K715" t="s">
        <v>35</v>
      </c>
      <c r="M715"/>
    </row>
    <row r="716" spans="1:13" x14ac:dyDescent="0.25">
      <c r="A716" t="s">
        <v>1755</v>
      </c>
      <c r="B716" s="1">
        <v>43060</v>
      </c>
      <c r="C716" t="s">
        <v>1756</v>
      </c>
      <c r="D716" t="s">
        <v>31</v>
      </c>
      <c r="E716" t="s">
        <v>664</v>
      </c>
      <c r="F716" t="s">
        <v>665</v>
      </c>
      <c r="G716" t="s">
        <v>1757</v>
      </c>
      <c r="H716" s="2">
        <v>3726.8</v>
      </c>
      <c r="I716" s="2">
        <f>Tabla3[[#This Row],[TOTAL]]-Tabla3[[#This Row],[BASE_IMPONIBLE]]</f>
        <v>782.63000000000011</v>
      </c>
      <c r="J716" s="2">
        <v>4509.43</v>
      </c>
      <c r="K716" t="s">
        <v>35</v>
      </c>
      <c r="M716"/>
    </row>
    <row r="717" spans="1:13" x14ac:dyDescent="0.25">
      <c r="A717" t="s">
        <v>2761</v>
      </c>
      <c r="B717" s="1">
        <v>43004</v>
      </c>
      <c r="C717" t="s">
        <v>2762</v>
      </c>
      <c r="D717" t="s">
        <v>31</v>
      </c>
      <c r="E717" t="s">
        <v>664</v>
      </c>
      <c r="F717" t="s">
        <v>665</v>
      </c>
      <c r="G717" t="s">
        <v>2763</v>
      </c>
      <c r="H717" s="2">
        <v>2722.36</v>
      </c>
      <c r="I717" s="2">
        <f>Tabla3[[#This Row],[TOTAL]]-Tabla3[[#This Row],[BASE_IMPONIBLE]]</f>
        <v>571.69999999999982</v>
      </c>
      <c r="J717" s="2">
        <v>3294.06</v>
      </c>
      <c r="K717" t="s">
        <v>35</v>
      </c>
      <c r="M717"/>
    </row>
    <row r="718" spans="1:13" x14ac:dyDescent="0.25">
      <c r="A718" t="s">
        <v>2764</v>
      </c>
      <c r="B718" s="1">
        <v>43004</v>
      </c>
      <c r="C718" t="s">
        <v>2765</v>
      </c>
      <c r="D718" t="s">
        <v>31</v>
      </c>
      <c r="E718" t="s">
        <v>664</v>
      </c>
      <c r="F718" t="s">
        <v>665</v>
      </c>
      <c r="G718" t="s">
        <v>2766</v>
      </c>
      <c r="H718" s="2">
        <v>3390.42</v>
      </c>
      <c r="I718" s="2">
        <f>Tabla3[[#This Row],[TOTAL]]-Tabla3[[#This Row],[BASE_IMPONIBLE]]</f>
        <v>711.98999999999978</v>
      </c>
      <c r="J718" s="2">
        <v>4102.41</v>
      </c>
      <c r="K718" t="s">
        <v>35</v>
      </c>
      <c r="M718"/>
    </row>
    <row r="719" spans="1:13" x14ac:dyDescent="0.25">
      <c r="A719" t="s">
        <v>2767</v>
      </c>
      <c r="B719" s="1">
        <v>43004</v>
      </c>
      <c r="C719" t="s">
        <v>2768</v>
      </c>
      <c r="D719" t="s">
        <v>31</v>
      </c>
      <c r="E719" t="s">
        <v>664</v>
      </c>
      <c r="F719" t="s">
        <v>665</v>
      </c>
      <c r="G719" t="s">
        <v>2769</v>
      </c>
      <c r="H719" s="2">
        <v>2528.02</v>
      </c>
      <c r="I719" s="2">
        <f>Tabla3[[#This Row],[TOTAL]]-Tabla3[[#This Row],[BASE_IMPONIBLE]]</f>
        <v>530.88000000000011</v>
      </c>
      <c r="J719" s="2">
        <v>3058.9</v>
      </c>
      <c r="K719" t="s">
        <v>35</v>
      </c>
      <c r="M719"/>
    </row>
    <row r="720" spans="1:13" x14ac:dyDescent="0.25">
      <c r="A720" t="s">
        <v>3982</v>
      </c>
      <c r="B720" s="1">
        <v>42929</v>
      </c>
      <c r="C720" t="s">
        <v>3983</v>
      </c>
      <c r="D720" t="s">
        <v>31</v>
      </c>
      <c r="E720" t="s">
        <v>664</v>
      </c>
      <c r="F720" t="s">
        <v>665</v>
      </c>
      <c r="G720" t="s">
        <v>3984</v>
      </c>
      <c r="H720" s="2">
        <v>2439.6799999999998</v>
      </c>
      <c r="I720" s="2">
        <f>Tabla3[[#This Row],[TOTAL]]-Tabla3[[#This Row],[BASE_IMPONIBLE]]</f>
        <v>512.33000000000038</v>
      </c>
      <c r="J720" s="2">
        <v>2952.01</v>
      </c>
      <c r="K720" t="s">
        <v>35</v>
      </c>
      <c r="M720"/>
    </row>
    <row r="721" spans="1:13" x14ac:dyDescent="0.25">
      <c r="A721" t="s">
        <v>4729</v>
      </c>
      <c r="B721" s="1">
        <v>42899</v>
      </c>
      <c r="C721" t="s">
        <v>4730</v>
      </c>
      <c r="D721" t="s">
        <v>31</v>
      </c>
      <c r="E721" t="s">
        <v>664</v>
      </c>
      <c r="F721" t="s">
        <v>665</v>
      </c>
      <c r="G721" t="s">
        <v>4731</v>
      </c>
      <c r="H721" s="2">
        <v>4913.5600000000004</v>
      </c>
      <c r="I721" s="2">
        <f>Tabla3[[#This Row],[TOTAL]]-Tabla3[[#This Row],[BASE_IMPONIBLE]]</f>
        <v>1031.8499999999995</v>
      </c>
      <c r="J721" s="2">
        <v>5945.41</v>
      </c>
      <c r="K721" t="s">
        <v>35</v>
      </c>
      <c r="M721"/>
    </row>
    <row r="722" spans="1:13" x14ac:dyDescent="0.25">
      <c r="A722" t="s">
        <v>5457</v>
      </c>
      <c r="B722" s="1">
        <v>42851</v>
      </c>
      <c r="C722" t="s">
        <v>5458</v>
      </c>
      <c r="D722" t="s">
        <v>31</v>
      </c>
      <c r="E722" t="s">
        <v>664</v>
      </c>
      <c r="F722" t="s">
        <v>665</v>
      </c>
      <c r="G722" t="s">
        <v>5459</v>
      </c>
      <c r="H722" s="2">
        <v>4261.91</v>
      </c>
      <c r="I722" s="2">
        <f>Tabla3[[#This Row],[TOTAL]]-Tabla3[[#This Row],[BASE_IMPONIBLE]]</f>
        <v>895</v>
      </c>
      <c r="J722" s="2">
        <v>5156.91</v>
      </c>
      <c r="K722" t="s">
        <v>35</v>
      </c>
      <c r="M722"/>
    </row>
    <row r="723" spans="1:13" x14ac:dyDescent="0.25">
      <c r="A723" t="s">
        <v>5976</v>
      </c>
      <c r="B723" s="1">
        <v>42828</v>
      </c>
      <c r="C723" t="s">
        <v>5977</v>
      </c>
      <c r="D723" t="s">
        <v>31</v>
      </c>
      <c r="E723" t="s">
        <v>664</v>
      </c>
      <c r="F723" t="s">
        <v>665</v>
      </c>
      <c r="G723" t="s">
        <v>5978</v>
      </c>
      <c r="H723" s="2">
        <v>7327.81</v>
      </c>
      <c r="I723" s="2">
        <f>Tabla3[[#This Row],[TOTAL]]-Tabla3[[#This Row],[BASE_IMPONIBLE]]</f>
        <v>1538.8399999999992</v>
      </c>
      <c r="J723" s="2">
        <v>8866.65</v>
      </c>
      <c r="K723" t="s">
        <v>35</v>
      </c>
      <c r="M723"/>
    </row>
    <row r="724" spans="1:13" x14ac:dyDescent="0.25">
      <c r="A724" t="s">
        <v>6869</v>
      </c>
      <c r="B724" s="1">
        <v>42782</v>
      </c>
      <c r="C724" t="s">
        <v>6870</v>
      </c>
      <c r="D724" t="s">
        <v>31</v>
      </c>
      <c r="E724" t="s">
        <v>664</v>
      </c>
      <c r="F724" t="s">
        <v>665</v>
      </c>
      <c r="G724" t="s">
        <v>6871</v>
      </c>
      <c r="H724" s="2">
        <v>8124.21</v>
      </c>
      <c r="I724" s="2">
        <f>Tabla3[[#This Row],[TOTAL]]-Tabla3[[#This Row],[BASE_IMPONIBLE]]</f>
        <v>1706.0800000000008</v>
      </c>
      <c r="J724" s="2">
        <v>9830.2900000000009</v>
      </c>
      <c r="K724" t="s">
        <v>35</v>
      </c>
      <c r="M724"/>
    </row>
    <row r="725" spans="1:13" x14ac:dyDescent="0.25">
      <c r="A725" t="s">
        <v>7102</v>
      </c>
      <c r="B725" s="1">
        <v>42797</v>
      </c>
      <c r="C725" t="s">
        <v>7103</v>
      </c>
      <c r="D725" t="s">
        <v>31</v>
      </c>
      <c r="E725" t="s">
        <v>664</v>
      </c>
      <c r="F725" t="s">
        <v>665</v>
      </c>
      <c r="G725" t="s">
        <v>7104</v>
      </c>
      <c r="H725" s="2">
        <v>6955.06</v>
      </c>
      <c r="I725" s="2">
        <f>Tabla3[[#This Row],[TOTAL]]-Tabla3[[#This Row],[BASE_IMPONIBLE]]</f>
        <v>1460.5600000000004</v>
      </c>
      <c r="J725" s="2">
        <v>8415.6200000000008</v>
      </c>
      <c r="K725" t="s">
        <v>35</v>
      </c>
      <c r="M725"/>
    </row>
    <row r="726" spans="1:13" x14ac:dyDescent="0.25">
      <c r="A726" t="s">
        <v>7105</v>
      </c>
      <c r="B726" s="1">
        <v>42797</v>
      </c>
      <c r="C726" t="s">
        <v>7106</v>
      </c>
      <c r="D726" t="s">
        <v>31</v>
      </c>
      <c r="E726" t="s">
        <v>664</v>
      </c>
      <c r="F726" t="s">
        <v>665</v>
      </c>
      <c r="G726" t="s">
        <v>7107</v>
      </c>
      <c r="H726" s="2">
        <v>6300.13</v>
      </c>
      <c r="I726" s="2">
        <f>Tabla3[[#This Row],[TOTAL]]-Tabla3[[#This Row],[BASE_IMPONIBLE]]</f>
        <v>1323.0299999999997</v>
      </c>
      <c r="J726" s="2">
        <v>7623.16</v>
      </c>
      <c r="K726" t="s">
        <v>35</v>
      </c>
      <c r="M726"/>
    </row>
    <row r="727" spans="1:13" x14ac:dyDescent="0.25">
      <c r="A727" t="s">
        <v>914</v>
      </c>
      <c r="B727" s="1">
        <v>43089</v>
      </c>
      <c r="C727" t="s">
        <v>915</v>
      </c>
      <c r="D727" t="s">
        <v>312</v>
      </c>
      <c r="E727" t="s">
        <v>916</v>
      </c>
      <c r="F727" t="s">
        <v>917</v>
      </c>
      <c r="G727" t="s">
        <v>918</v>
      </c>
      <c r="H727" s="2">
        <v>59.29</v>
      </c>
      <c r="I727" s="2">
        <f>Tabla3[[#This Row],[TOTAL]]-Tabla3[[#This Row],[BASE_IMPONIBLE]]</f>
        <v>0</v>
      </c>
      <c r="J727" s="2">
        <v>59.29</v>
      </c>
      <c r="K727" t="s">
        <v>15</v>
      </c>
      <c r="M727"/>
    </row>
    <row r="728" spans="1:13" x14ac:dyDescent="0.25">
      <c r="A728" t="s">
        <v>1752</v>
      </c>
      <c r="B728" s="1">
        <v>43059</v>
      </c>
      <c r="C728" t="s">
        <v>1753</v>
      </c>
      <c r="D728" t="s">
        <v>300</v>
      </c>
      <c r="E728" t="s">
        <v>916</v>
      </c>
      <c r="F728" t="s">
        <v>917</v>
      </c>
      <c r="G728" t="s">
        <v>1754</v>
      </c>
      <c r="H728" s="2">
        <v>10.35</v>
      </c>
      <c r="I728" s="2">
        <f>Tabla3[[#This Row],[TOTAL]]-Tabla3[[#This Row],[BASE_IMPONIBLE]]</f>
        <v>0</v>
      </c>
      <c r="J728" s="2">
        <v>10.35</v>
      </c>
      <c r="K728" t="s">
        <v>15</v>
      </c>
      <c r="M728"/>
    </row>
    <row r="729" spans="1:13" x14ac:dyDescent="0.25">
      <c r="A729" t="s">
        <v>3940</v>
      </c>
      <c r="B729" s="1">
        <v>42933</v>
      </c>
      <c r="C729" t="s">
        <v>3941</v>
      </c>
      <c r="D729" t="s">
        <v>739</v>
      </c>
      <c r="E729" t="s">
        <v>3942</v>
      </c>
      <c r="F729" t="s">
        <v>3943</v>
      </c>
      <c r="G729" t="s">
        <v>3944</v>
      </c>
      <c r="H729" s="2">
        <v>2180.5</v>
      </c>
      <c r="I729" s="2">
        <f>Tabla3[[#This Row],[TOTAL]]-Tabla3[[#This Row],[BASE_IMPONIBLE]]</f>
        <v>0</v>
      </c>
      <c r="J729" s="2">
        <v>2180.5</v>
      </c>
      <c r="K729" t="s">
        <v>539</v>
      </c>
      <c r="M729"/>
    </row>
    <row r="730" spans="1:13" x14ac:dyDescent="0.25">
      <c r="A730" t="s">
        <v>1138</v>
      </c>
      <c r="B730" s="1">
        <v>43088</v>
      </c>
      <c r="C730" t="s">
        <v>1139</v>
      </c>
      <c r="D730" t="s">
        <v>113</v>
      </c>
      <c r="E730" t="s">
        <v>1140</v>
      </c>
      <c r="F730" t="s">
        <v>1141</v>
      </c>
      <c r="G730" t="s">
        <v>1142</v>
      </c>
      <c r="H730" s="2">
        <v>460.1</v>
      </c>
      <c r="I730" s="2">
        <f>Tabla3[[#This Row],[TOTAL]]-Tabla3[[#This Row],[BASE_IMPONIBLE]]</f>
        <v>96.62</v>
      </c>
      <c r="J730" s="2">
        <v>556.72</v>
      </c>
      <c r="K730" t="s">
        <v>35</v>
      </c>
      <c r="M730"/>
    </row>
    <row r="731" spans="1:13" x14ac:dyDescent="0.25">
      <c r="A731" t="s">
        <v>3221</v>
      </c>
      <c r="B731" s="1">
        <v>42992</v>
      </c>
      <c r="C731" t="s">
        <v>3222</v>
      </c>
      <c r="D731" t="s">
        <v>113</v>
      </c>
      <c r="E731" t="s">
        <v>1140</v>
      </c>
      <c r="F731" t="s">
        <v>1141</v>
      </c>
      <c r="G731" t="s">
        <v>3223</v>
      </c>
      <c r="H731" s="2">
        <v>73.16</v>
      </c>
      <c r="I731" s="2">
        <f>Tabla3[[#This Row],[TOTAL]]-Tabla3[[#This Row],[BASE_IMPONIBLE]]</f>
        <v>15.36</v>
      </c>
      <c r="J731" s="2">
        <v>88.52</v>
      </c>
      <c r="K731" t="s">
        <v>35</v>
      </c>
      <c r="M731"/>
    </row>
    <row r="732" spans="1:13" x14ac:dyDescent="0.25">
      <c r="A732" t="s">
        <v>3224</v>
      </c>
      <c r="B732" s="1">
        <v>42992</v>
      </c>
      <c r="C732" t="s">
        <v>3225</v>
      </c>
      <c r="D732" t="s">
        <v>113</v>
      </c>
      <c r="E732" t="s">
        <v>1140</v>
      </c>
      <c r="F732" t="s">
        <v>1141</v>
      </c>
      <c r="G732" t="s">
        <v>3226</v>
      </c>
      <c r="H732" s="2">
        <v>123.2</v>
      </c>
      <c r="I732" s="2">
        <f>Tabla3[[#This Row],[TOTAL]]-Tabla3[[#This Row],[BASE_IMPONIBLE]]</f>
        <v>25.86999999999999</v>
      </c>
      <c r="J732" s="2">
        <v>149.07</v>
      </c>
      <c r="K732" t="s">
        <v>35</v>
      </c>
      <c r="M732"/>
    </row>
    <row r="733" spans="1:13" x14ac:dyDescent="0.25">
      <c r="A733" t="s">
        <v>6933</v>
      </c>
      <c r="B733" s="1">
        <v>42797</v>
      </c>
      <c r="C733" t="s">
        <v>6934</v>
      </c>
      <c r="D733" t="s">
        <v>156</v>
      </c>
      <c r="E733" t="s">
        <v>6935</v>
      </c>
      <c r="F733" t="s">
        <v>6936</v>
      </c>
      <c r="G733" t="s">
        <v>6937</v>
      </c>
      <c r="H733" s="2">
        <v>1293.75</v>
      </c>
      <c r="I733" s="2">
        <f>Tabla3[[#This Row],[TOTAL]]-Tabla3[[#This Row],[BASE_IMPONIBLE]]</f>
        <v>0</v>
      </c>
      <c r="J733" s="2">
        <v>1293.75</v>
      </c>
      <c r="K733" t="s">
        <v>35</v>
      </c>
      <c r="M733"/>
    </row>
    <row r="734" spans="1:13" x14ac:dyDescent="0.25">
      <c r="A734" t="s">
        <v>2363</v>
      </c>
      <c r="B734" s="1">
        <v>43035</v>
      </c>
      <c r="C734" t="s">
        <v>2364</v>
      </c>
      <c r="D734" t="s">
        <v>308</v>
      </c>
      <c r="E734" t="s">
        <v>2365</v>
      </c>
      <c r="F734" t="s">
        <v>2366</v>
      </c>
      <c r="G734" t="s">
        <v>2367</v>
      </c>
      <c r="H734" s="2">
        <v>823.2</v>
      </c>
      <c r="I734" s="2">
        <f>Tabla3[[#This Row],[TOTAL]]-Tabla3[[#This Row],[BASE_IMPONIBLE]]</f>
        <v>0</v>
      </c>
      <c r="J734" s="2">
        <v>823.2</v>
      </c>
      <c r="K734" t="s">
        <v>15</v>
      </c>
      <c r="M734"/>
    </row>
    <row r="735" spans="1:13" x14ac:dyDescent="0.25">
      <c r="A735" t="s">
        <v>2363</v>
      </c>
      <c r="B735" s="1">
        <v>43035</v>
      </c>
      <c r="C735" t="s">
        <v>2364</v>
      </c>
      <c r="D735" t="s">
        <v>308</v>
      </c>
      <c r="E735" t="s">
        <v>2365</v>
      </c>
      <c r="F735" t="s">
        <v>2366</v>
      </c>
      <c r="G735" t="s">
        <v>2367</v>
      </c>
      <c r="H735" s="2">
        <v>3920</v>
      </c>
      <c r="I735" s="2">
        <f>Tabla3[[#This Row],[TOTAL]]-Tabla3[[#This Row],[BASE_IMPONIBLE]]</f>
        <v>0</v>
      </c>
      <c r="J735" s="2">
        <v>3920</v>
      </c>
      <c r="K735" t="s">
        <v>15</v>
      </c>
      <c r="M735"/>
    </row>
    <row r="736" spans="1:13" x14ac:dyDescent="0.25">
      <c r="A736" t="s">
        <v>3484</v>
      </c>
      <c r="B736" s="1">
        <v>42984</v>
      </c>
      <c r="C736" t="s">
        <v>3485</v>
      </c>
      <c r="D736" t="s">
        <v>70</v>
      </c>
      <c r="E736" t="s">
        <v>2365</v>
      </c>
      <c r="F736" t="s">
        <v>2366</v>
      </c>
      <c r="G736" t="s">
        <v>3486</v>
      </c>
      <c r="H736" s="2">
        <v>840</v>
      </c>
      <c r="I736" s="2">
        <f>Tabla3[[#This Row],[TOTAL]]-Tabla3[[#This Row],[BASE_IMPONIBLE]]</f>
        <v>176.39999999999998</v>
      </c>
      <c r="J736" s="2">
        <v>1016.4</v>
      </c>
      <c r="K736" t="s">
        <v>15</v>
      </c>
      <c r="M736"/>
    </row>
    <row r="737" spans="1:13" x14ac:dyDescent="0.25">
      <c r="A737" t="s">
        <v>4836</v>
      </c>
      <c r="B737" s="1">
        <v>42895</v>
      </c>
      <c r="C737" t="s">
        <v>4837</v>
      </c>
      <c r="D737" t="s">
        <v>70</v>
      </c>
      <c r="E737" t="s">
        <v>2365</v>
      </c>
      <c r="F737" t="s">
        <v>2366</v>
      </c>
      <c r="G737" t="s">
        <v>3486</v>
      </c>
      <c r="H737" s="2">
        <v>3885</v>
      </c>
      <c r="I737" s="2">
        <f>Tabla3[[#This Row],[TOTAL]]-Tabla3[[#This Row],[BASE_IMPONIBLE]]</f>
        <v>815.85000000000036</v>
      </c>
      <c r="J737" s="2">
        <v>4700.8500000000004</v>
      </c>
      <c r="K737" t="s">
        <v>15</v>
      </c>
      <c r="M737"/>
    </row>
    <row r="738" spans="1:13" x14ac:dyDescent="0.25">
      <c r="A738" t="s">
        <v>1404</v>
      </c>
      <c r="B738" s="1">
        <v>43062</v>
      </c>
      <c r="C738" t="s">
        <v>1405</v>
      </c>
      <c r="D738" t="s">
        <v>308</v>
      </c>
      <c r="E738" t="s">
        <v>1406</v>
      </c>
      <c r="F738" t="s">
        <v>1407</v>
      </c>
      <c r="G738" t="s">
        <v>1408</v>
      </c>
      <c r="H738" s="2">
        <v>3140</v>
      </c>
      <c r="I738" s="2">
        <f>Tabla3[[#This Row],[TOTAL]]-Tabla3[[#This Row],[BASE_IMPONIBLE]]</f>
        <v>0</v>
      </c>
      <c r="J738" s="2">
        <v>3140</v>
      </c>
      <c r="K738" t="s">
        <v>15</v>
      </c>
      <c r="M738"/>
    </row>
    <row r="739" spans="1:13" x14ac:dyDescent="0.25">
      <c r="A739" t="s">
        <v>1663</v>
      </c>
      <c r="B739" s="1">
        <v>43063</v>
      </c>
      <c r="C739" t="s">
        <v>1664</v>
      </c>
      <c r="D739" t="s">
        <v>113</v>
      </c>
      <c r="E739" t="s">
        <v>1665</v>
      </c>
      <c r="F739" t="s">
        <v>1666</v>
      </c>
      <c r="G739" t="s">
        <v>1667</v>
      </c>
      <c r="H739" s="2">
        <v>324.5</v>
      </c>
      <c r="I739" s="2">
        <f>Tabla3[[#This Row],[TOTAL]]-Tabla3[[#This Row],[BASE_IMPONIBLE]]</f>
        <v>68.149999999999977</v>
      </c>
      <c r="J739" s="2">
        <v>392.65</v>
      </c>
      <c r="K739" t="s">
        <v>35</v>
      </c>
      <c r="M739"/>
    </row>
    <row r="740" spans="1:13" x14ac:dyDescent="0.25">
      <c r="A740" t="s">
        <v>6611</v>
      </c>
      <c r="B740" s="1">
        <v>42787</v>
      </c>
      <c r="C740" t="s">
        <v>6612</v>
      </c>
      <c r="D740" t="s">
        <v>113</v>
      </c>
      <c r="E740" t="s">
        <v>1665</v>
      </c>
      <c r="F740" t="s">
        <v>1666</v>
      </c>
      <c r="G740" t="s">
        <v>6613</v>
      </c>
      <c r="H740" s="2">
        <v>129.80000000000001</v>
      </c>
      <c r="I740" s="2">
        <f>Tabla3[[#This Row],[TOTAL]]-Tabla3[[#This Row],[BASE_IMPONIBLE]]</f>
        <v>27.259999999999991</v>
      </c>
      <c r="J740" s="2">
        <v>157.06</v>
      </c>
      <c r="K740" t="s">
        <v>35</v>
      </c>
      <c r="M740"/>
    </row>
    <row r="741" spans="1:13" x14ac:dyDescent="0.25">
      <c r="A741" t="s">
        <v>3437</v>
      </c>
      <c r="B741" s="1">
        <v>42984</v>
      </c>
      <c r="C741" t="s">
        <v>3438</v>
      </c>
      <c r="D741" t="s">
        <v>300</v>
      </c>
      <c r="E741" t="s">
        <v>3439</v>
      </c>
      <c r="F741" t="s">
        <v>3440</v>
      </c>
      <c r="G741" t="s">
        <v>3441</v>
      </c>
      <c r="H741" s="2">
        <v>3.7</v>
      </c>
      <c r="I741" s="2">
        <f>Tabla3[[#This Row],[TOTAL]]-Tabla3[[#This Row],[BASE_IMPONIBLE]]</f>
        <v>0</v>
      </c>
      <c r="J741" s="2">
        <v>3.7</v>
      </c>
      <c r="K741" t="s">
        <v>15</v>
      </c>
      <c r="M741"/>
    </row>
    <row r="742" spans="1:13" x14ac:dyDescent="0.25">
      <c r="A742" t="s">
        <v>1235</v>
      </c>
      <c r="B742" s="1">
        <v>43070</v>
      </c>
      <c r="C742" t="s">
        <v>1236</v>
      </c>
      <c r="D742" t="s">
        <v>268</v>
      </c>
      <c r="E742" t="s">
        <v>1237</v>
      </c>
      <c r="F742" t="s">
        <v>1238</v>
      </c>
      <c r="G742" t="s">
        <v>1239</v>
      </c>
      <c r="H742" s="2">
        <v>3967.04</v>
      </c>
      <c r="I742" s="2">
        <f>Tabla3[[#This Row],[TOTAL]]-Tabla3[[#This Row],[BASE_IMPONIBLE]]</f>
        <v>833.07999999999993</v>
      </c>
      <c r="J742" s="2">
        <v>4800.12</v>
      </c>
      <c r="K742" t="s">
        <v>15</v>
      </c>
      <c r="M742"/>
    </row>
    <row r="743" spans="1:13" x14ac:dyDescent="0.25">
      <c r="A743" t="s">
        <v>626</v>
      </c>
      <c r="B743" s="1">
        <v>43097</v>
      </c>
      <c r="C743" t="s">
        <v>627</v>
      </c>
      <c r="D743" t="s">
        <v>224</v>
      </c>
      <c r="E743" t="s">
        <v>628</v>
      </c>
      <c r="F743" t="s">
        <v>629</v>
      </c>
      <c r="G743" t="s">
        <v>630</v>
      </c>
      <c r="H743" s="2">
        <v>72.430000000000007</v>
      </c>
      <c r="I743" s="2">
        <f>Tabla3[[#This Row],[TOTAL]]-Tabla3[[#This Row],[BASE_IMPONIBLE]]</f>
        <v>15.209999999999994</v>
      </c>
      <c r="J743" s="2">
        <v>87.64</v>
      </c>
      <c r="K743" t="s">
        <v>15</v>
      </c>
      <c r="M743"/>
    </row>
    <row r="744" spans="1:13" x14ac:dyDescent="0.25">
      <c r="A744" t="s">
        <v>5599</v>
      </c>
      <c r="B744" s="1">
        <v>42844</v>
      </c>
      <c r="C744" t="s">
        <v>5600</v>
      </c>
      <c r="D744" t="s">
        <v>52</v>
      </c>
      <c r="E744" t="s">
        <v>5601</v>
      </c>
      <c r="F744" t="s">
        <v>5602</v>
      </c>
      <c r="G744" t="s">
        <v>5603</v>
      </c>
      <c r="H744" s="2">
        <v>1378.02</v>
      </c>
      <c r="I744" s="2">
        <f>Tabla3[[#This Row],[TOTAL]]-Tabla3[[#This Row],[BASE_IMPONIBLE]]</f>
        <v>289.38000000000011</v>
      </c>
      <c r="J744" s="2">
        <v>1667.4</v>
      </c>
      <c r="K744" t="s">
        <v>35</v>
      </c>
      <c r="M744"/>
    </row>
    <row r="745" spans="1:13" x14ac:dyDescent="0.25">
      <c r="A745" t="s">
        <v>1744</v>
      </c>
      <c r="B745" s="1">
        <v>43060</v>
      </c>
      <c r="C745" t="s">
        <v>1745</v>
      </c>
      <c r="D745" t="s">
        <v>224</v>
      </c>
      <c r="E745" t="s">
        <v>1746</v>
      </c>
      <c r="F745" t="s">
        <v>1747</v>
      </c>
      <c r="G745" t="s">
        <v>1748</v>
      </c>
      <c r="H745" s="2">
        <v>10435</v>
      </c>
      <c r="I745" s="2">
        <f>Tabla3[[#This Row],[TOTAL]]-Tabla3[[#This Row],[BASE_IMPONIBLE]]</f>
        <v>2191.3500000000004</v>
      </c>
      <c r="J745" s="2">
        <v>12626.35</v>
      </c>
      <c r="K745" t="s">
        <v>15</v>
      </c>
      <c r="M745"/>
    </row>
    <row r="746" spans="1:13" x14ac:dyDescent="0.25">
      <c r="A746" t="s">
        <v>3880</v>
      </c>
      <c r="B746" s="1">
        <v>42940</v>
      </c>
      <c r="C746" t="s">
        <v>3881</v>
      </c>
      <c r="D746" t="s">
        <v>2218</v>
      </c>
      <c r="E746" t="s">
        <v>1746</v>
      </c>
      <c r="F746" t="s">
        <v>1747</v>
      </c>
      <c r="H746" s="2">
        <v>26001.66</v>
      </c>
      <c r="I746" s="2">
        <f>Tabla3[[#This Row],[TOTAL]]-Tabla3[[#This Row],[BASE_IMPONIBLE]]</f>
        <v>5460.3499999999985</v>
      </c>
      <c r="J746" s="2">
        <v>31462.01</v>
      </c>
      <c r="K746" t="s">
        <v>15</v>
      </c>
      <c r="M746"/>
    </row>
    <row r="747" spans="1:13" x14ac:dyDescent="0.25">
      <c r="A747" t="s">
        <v>4808</v>
      </c>
      <c r="B747" s="1">
        <v>42898</v>
      </c>
      <c r="C747" t="s">
        <v>4809</v>
      </c>
      <c r="D747" t="s">
        <v>4810</v>
      </c>
      <c r="E747" t="s">
        <v>4811</v>
      </c>
      <c r="F747" t="s">
        <v>4812</v>
      </c>
      <c r="G747" t="s">
        <v>4813</v>
      </c>
      <c r="H747" s="2">
        <v>1596</v>
      </c>
      <c r="I747" s="2">
        <f>Tabla3[[#This Row],[TOTAL]]-Tabla3[[#This Row],[BASE_IMPONIBLE]]</f>
        <v>0</v>
      </c>
      <c r="J747" s="2">
        <v>1596</v>
      </c>
      <c r="K747" t="s">
        <v>15</v>
      </c>
      <c r="M747"/>
    </row>
    <row r="748" spans="1:13" x14ac:dyDescent="0.25">
      <c r="A748" t="s">
        <v>6436</v>
      </c>
      <c r="B748" s="1">
        <v>42801</v>
      </c>
      <c r="C748" t="s">
        <v>6437</v>
      </c>
      <c r="D748" t="s">
        <v>4810</v>
      </c>
      <c r="E748" t="s">
        <v>4811</v>
      </c>
      <c r="F748" t="s">
        <v>4812</v>
      </c>
      <c r="G748" t="s">
        <v>6438</v>
      </c>
      <c r="H748" s="2">
        <v>760.75</v>
      </c>
      <c r="I748" s="2">
        <f>Tabla3[[#This Row],[TOTAL]]-Tabla3[[#This Row],[BASE_IMPONIBLE]]</f>
        <v>0</v>
      </c>
      <c r="J748" s="2">
        <v>760.75</v>
      </c>
      <c r="K748" t="s">
        <v>15</v>
      </c>
      <c r="M748"/>
    </row>
    <row r="749" spans="1:13" x14ac:dyDescent="0.25">
      <c r="A749" t="s">
        <v>805</v>
      </c>
      <c r="B749" s="1">
        <v>43097</v>
      </c>
      <c r="C749" t="s">
        <v>806</v>
      </c>
      <c r="D749" t="s">
        <v>224</v>
      </c>
      <c r="E749" t="s">
        <v>807</v>
      </c>
      <c r="F749" t="s">
        <v>808</v>
      </c>
      <c r="G749" t="s">
        <v>809</v>
      </c>
      <c r="H749" s="2">
        <v>3096</v>
      </c>
      <c r="I749" s="2">
        <f>Tabla3[[#This Row],[TOTAL]]-Tabla3[[#This Row],[BASE_IMPONIBLE]]</f>
        <v>650.15999999999985</v>
      </c>
      <c r="J749" s="2">
        <v>3746.16</v>
      </c>
      <c r="K749" t="s">
        <v>15</v>
      </c>
      <c r="M749"/>
    </row>
    <row r="750" spans="1:13" x14ac:dyDescent="0.25">
      <c r="A750" t="s">
        <v>1793</v>
      </c>
      <c r="B750" s="1">
        <v>43060</v>
      </c>
      <c r="C750" t="s">
        <v>1794</v>
      </c>
      <c r="D750" t="s">
        <v>172</v>
      </c>
      <c r="E750" t="s">
        <v>1795</v>
      </c>
      <c r="F750" t="s">
        <v>1796</v>
      </c>
      <c r="G750" t="s">
        <v>175</v>
      </c>
      <c r="H750" s="2">
        <v>55.86</v>
      </c>
      <c r="I750" s="2">
        <f>Tabla3[[#This Row],[TOTAL]]-Tabla3[[#This Row],[BASE_IMPONIBLE]]</f>
        <v>11.730000000000004</v>
      </c>
      <c r="J750" s="2">
        <v>67.59</v>
      </c>
      <c r="K750" t="s">
        <v>15</v>
      </c>
      <c r="M750"/>
    </row>
    <row r="751" spans="1:13" x14ac:dyDescent="0.25">
      <c r="A751" t="s">
        <v>2214</v>
      </c>
      <c r="B751" s="1">
        <v>43045</v>
      </c>
      <c r="C751" t="s">
        <v>2215</v>
      </c>
      <c r="D751" t="s">
        <v>172</v>
      </c>
      <c r="E751" t="s">
        <v>1795</v>
      </c>
      <c r="F751" t="s">
        <v>1796</v>
      </c>
      <c r="G751" t="s">
        <v>175</v>
      </c>
      <c r="H751" s="2">
        <v>13.89</v>
      </c>
      <c r="I751" s="2">
        <f>Tabla3[[#This Row],[TOTAL]]-Tabla3[[#This Row],[BASE_IMPONIBLE]]</f>
        <v>2.9199999999999982</v>
      </c>
      <c r="J751" s="2">
        <v>16.809999999999999</v>
      </c>
      <c r="K751" t="s">
        <v>15</v>
      </c>
      <c r="M751"/>
    </row>
    <row r="752" spans="1:13" x14ac:dyDescent="0.25">
      <c r="A752" t="s">
        <v>3642</v>
      </c>
      <c r="B752" s="1">
        <v>42983</v>
      </c>
      <c r="C752" t="s">
        <v>3643</v>
      </c>
      <c r="D752" t="s">
        <v>172</v>
      </c>
      <c r="E752" t="s">
        <v>1795</v>
      </c>
      <c r="F752" t="s">
        <v>1796</v>
      </c>
      <c r="G752" t="s">
        <v>175</v>
      </c>
      <c r="H752" s="2">
        <v>96.61</v>
      </c>
      <c r="I752" s="2">
        <f>Tabla3[[#This Row],[TOTAL]]-Tabla3[[#This Row],[BASE_IMPONIBLE]]</f>
        <v>20.290000000000006</v>
      </c>
      <c r="J752" s="2">
        <v>116.9</v>
      </c>
      <c r="K752" t="s">
        <v>15</v>
      </c>
      <c r="M752"/>
    </row>
    <row r="753" spans="1:13" x14ac:dyDescent="0.25">
      <c r="A753" t="s">
        <v>4569</v>
      </c>
      <c r="B753" s="1">
        <v>42905</v>
      </c>
      <c r="C753" t="s">
        <v>4570</v>
      </c>
      <c r="D753" t="s">
        <v>172</v>
      </c>
      <c r="E753" t="s">
        <v>1795</v>
      </c>
      <c r="F753" t="s">
        <v>1796</v>
      </c>
      <c r="G753" t="s">
        <v>4571</v>
      </c>
      <c r="H753" s="2">
        <v>74.319999999999993</v>
      </c>
      <c r="I753" s="2">
        <f>Tabla3[[#This Row],[TOTAL]]-Tabla3[[#This Row],[BASE_IMPONIBLE]]</f>
        <v>15.610000000000014</v>
      </c>
      <c r="J753" s="2">
        <v>89.93</v>
      </c>
      <c r="K753" t="s">
        <v>15</v>
      </c>
      <c r="M753"/>
    </row>
    <row r="754" spans="1:13" x14ac:dyDescent="0.25">
      <c r="A754" t="s">
        <v>4919</v>
      </c>
      <c r="B754" s="1">
        <v>42895</v>
      </c>
      <c r="C754" t="s">
        <v>4920</v>
      </c>
      <c r="D754" t="s">
        <v>172</v>
      </c>
      <c r="E754" t="s">
        <v>1795</v>
      </c>
      <c r="F754" t="s">
        <v>1796</v>
      </c>
      <c r="G754" t="s">
        <v>4921</v>
      </c>
      <c r="H754" s="2">
        <v>14.08</v>
      </c>
      <c r="I754" s="2">
        <f>Tabla3[[#This Row],[TOTAL]]-Tabla3[[#This Row],[BASE_IMPONIBLE]]</f>
        <v>2.9599999999999991</v>
      </c>
      <c r="J754" s="2">
        <v>17.04</v>
      </c>
      <c r="K754" t="s">
        <v>15</v>
      </c>
      <c r="M754"/>
    </row>
    <row r="755" spans="1:13" x14ac:dyDescent="0.25">
      <c r="A755" t="s">
        <v>5064</v>
      </c>
      <c r="B755" s="1">
        <v>42892</v>
      </c>
      <c r="C755" t="s">
        <v>5065</v>
      </c>
      <c r="D755" t="s">
        <v>172</v>
      </c>
      <c r="E755" t="s">
        <v>1795</v>
      </c>
      <c r="F755" t="s">
        <v>1796</v>
      </c>
      <c r="G755" t="s">
        <v>5066</v>
      </c>
      <c r="H755" s="2">
        <v>21.96</v>
      </c>
      <c r="I755" s="2">
        <f>Tabla3[[#This Row],[TOTAL]]-Tabla3[[#This Row],[BASE_IMPONIBLE]]</f>
        <v>4.6099999999999994</v>
      </c>
      <c r="J755" s="2">
        <v>26.57</v>
      </c>
      <c r="K755" t="s">
        <v>15</v>
      </c>
      <c r="M755"/>
    </row>
    <row r="756" spans="1:13" x14ac:dyDescent="0.25">
      <c r="A756" t="s">
        <v>7146</v>
      </c>
      <c r="B756" s="1">
        <v>42797</v>
      </c>
      <c r="C756" t="s">
        <v>7147</v>
      </c>
      <c r="D756" t="s">
        <v>172</v>
      </c>
      <c r="E756" t="s">
        <v>1795</v>
      </c>
      <c r="F756" t="s">
        <v>1796</v>
      </c>
      <c r="G756" t="s">
        <v>1784</v>
      </c>
      <c r="H756" s="2">
        <v>10.41</v>
      </c>
      <c r="I756" s="2">
        <f>Tabla3[[#This Row],[TOTAL]]-Tabla3[[#This Row],[BASE_IMPONIBLE]]</f>
        <v>2.1899999999999995</v>
      </c>
      <c r="J756" s="2">
        <v>12.6</v>
      </c>
      <c r="K756" t="s">
        <v>15</v>
      </c>
      <c r="M756"/>
    </row>
    <row r="757" spans="1:13" x14ac:dyDescent="0.25">
      <c r="A757" t="s">
        <v>5542</v>
      </c>
      <c r="B757" s="1">
        <v>42844</v>
      </c>
      <c r="C757" t="s">
        <v>5543</v>
      </c>
      <c r="D757" t="s">
        <v>833</v>
      </c>
      <c r="E757" t="s">
        <v>5544</v>
      </c>
      <c r="F757" t="s">
        <v>5545</v>
      </c>
      <c r="G757" t="s">
        <v>5546</v>
      </c>
      <c r="H757" s="2">
        <v>2475</v>
      </c>
      <c r="I757" s="2">
        <f>Tabla3[[#This Row],[TOTAL]]-Tabla3[[#This Row],[BASE_IMPONIBLE]]</f>
        <v>0</v>
      </c>
      <c r="J757" s="2">
        <v>2475</v>
      </c>
      <c r="K757" t="s">
        <v>15</v>
      </c>
      <c r="M757"/>
    </row>
    <row r="758" spans="1:13" x14ac:dyDescent="0.25">
      <c r="A758" t="s">
        <v>2496</v>
      </c>
      <c r="B758" s="1">
        <v>43031</v>
      </c>
      <c r="C758" t="s">
        <v>2497</v>
      </c>
      <c r="D758" t="s">
        <v>2280</v>
      </c>
      <c r="E758" t="s">
        <v>2498</v>
      </c>
      <c r="F758" t="s">
        <v>2499</v>
      </c>
      <c r="G758" t="s">
        <v>2500</v>
      </c>
      <c r="H758" s="2">
        <v>1675</v>
      </c>
      <c r="I758" s="2">
        <f>Tabla3[[#This Row],[TOTAL]]-Tabla3[[#This Row],[BASE_IMPONIBLE]]</f>
        <v>0</v>
      </c>
      <c r="J758" s="2">
        <v>1675</v>
      </c>
      <c r="K758" t="s">
        <v>539</v>
      </c>
      <c r="M758"/>
    </row>
    <row r="759" spans="1:13" x14ac:dyDescent="0.25">
      <c r="A759" t="s">
        <v>682</v>
      </c>
      <c r="B759" s="1">
        <v>43096</v>
      </c>
      <c r="C759" t="s">
        <v>683</v>
      </c>
      <c r="D759" t="s">
        <v>684</v>
      </c>
      <c r="E759" t="s">
        <v>685</v>
      </c>
      <c r="F759" t="s">
        <v>686</v>
      </c>
      <c r="G759" t="s">
        <v>687</v>
      </c>
      <c r="H759" s="2">
        <v>818</v>
      </c>
      <c r="I759" s="2">
        <f>Tabla3[[#This Row],[TOTAL]]-Tabla3[[#This Row],[BASE_IMPONIBLE]]</f>
        <v>171.77999999999997</v>
      </c>
      <c r="J759" s="2">
        <v>989.78</v>
      </c>
      <c r="K759" t="s">
        <v>15</v>
      </c>
      <c r="M759"/>
    </row>
    <row r="760" spans="1:13" x14ac:dyDescent="0.25">
      <c r="A760" t="s">
        <v>1940</v>
      </c>
      <c r="B760" s="1">
        <v>43060</v>
      </c>
      <c r="C760" t="s">
        <v>1941</v>
      </c>
      <c r="D760" t="s">
        <v>684</v>
      </c>
      <c r="E760" t="s">
        <v>685</v>
      </c>
      <c r="F760" t="s">
        <v>686</v>
      </c>
      <c r="G760" t="s">
        <v>1942</v>
      </c>
      <c r="H760" s="2">
        <v>818</v>
      </c>
      <c r="I760" s="2">
        <f>Tabla3[[#This Row],[TOTAL]]-Tabla3[[#This Row],[BASE_IMPONIBLE]]</f>
        <v>171.77999999999997</v>
      </c>
      <c r="J760" s="2">
        <v>989.78</v>
      </c>
      <c r="K760" t="s">
        <v>15</v>
      </c>
      <c r="M760"/>
    </row>
    <row r="761" spans="1:13" x14ac:dyDescent="0.25">
      <c r="A761" t="s">
        <v>1943</v>
      </c>
      <c r="B761" s="1">
        <v>43060</v>
      </c>
      <c r="C761" t="s">
        <v>1944</v>
      </c>
      <c r="D761" t="s">
        <v>684</v>
      </c>
      <c r="E761" t="s">
        <v>685</v>
      </c>
      <c r="F761" t="s">
        <v>686</v>
      </c>
      <c r="G761" t="s">
        <v>1945</v>
      </c>
      <c r="H761" s="2">
        <v>818</v>
      </c>
      <c r="I761" s="2">
        <f>Tabla3[[#This Row],[TOTAL]]-Tabla3[[#This Row],[BASE_IMPONIBLE]]</f>
        <v>171.77999999999997</v>
      </c>
      <c r="J761" s="2">
        <v>989.78</v>
      </c>
      <c r="K761" t="s">
        <v>15</v>
      </c>
      <c r="M761"/>
    </row>
    <row r="762" spans="1:13" x14ac:dyDescent="0.25">
      <c r="A762" t="s">
        <v>2984</v>
      </c>
      <c r="B762" s="1">
        <v>43003</v>
      </c>
      <c r="C762" t="s">
        <v>2985</v>
      </c>
      <c r="D762" t="s">
        <v>684</v>
      </c>
      <c r="E762" t="s">
        <v>685</v>
      </c>
      <c r="F762" t="s">
        <v>686</v>
      </c>
      <c r="G762" t="s">
        <v>2986</v>
      </c>
      <c r="H762" s="2">
        <v>818</v>
      </c>
      <c r="I762" s="2">
        <f>Tabla3[[#This Row],[TOTAL]]-Tabla3[[#This Row],[BASE_IMPONIBLE]]</f>
        <v>171.77999999999997</v>
      </c>
      <c r="J762" s="2">
        <v>989.78</v>
      </c>
      <c r="K762" t="s">
        <v>15</v>
      </c>
      <c r="M762"/>
    </row>
    <row r="763" spans="1:13" x14ac:dyDescent="0.25">
      <c r="A763" t="s">
        <v>2987</v>
      </c>
      <c r="B763" s="1">
        <v>43003</v>
      </c>
      <c r="C763" t="s">
        <v>2988</v>
      </c>
      <c r="D763" t="s">
        <v>684</v>
      </c>
      <c r="E763" t="s">
        <v>685</v>
      </c>
      <c r="F763" t="s">
        <v>686</v>
      </c>
      <c r="G763" t="s">
        <v>2989</v>
      </c>
      <c r="H763" s="2">
        <v>818</v>
      </c>
      <c r="I763" s="2">
        <f>Tabla3[[#This Row],[TOTAL]]-Tabla3[[#This Row],[BASE_IMPONIBLE]]</f>
        <v>171.77999999999997</v>
      </c>
      <c r="J763" s="2">
        <v>989.78</v>
      </c>
      <c r="K763" t="s">
        <v>15</v>
      </c>
      <c r="M763"/>
    </row>
    <row r="764" spans="1:13" x14ac:dyDescent="0.25">
      <c r="A764" t="s">
        <v>3631</v>
      </c>
      <c r="B764" s="1">
        <v>42983</v>
      </c>
      <c r="C764" t="s">
        <v>2919</v>
      </c>
      <c r="D764" t="s">
        <v>684</v>
      </c>
      <c r="E764" t="s">
        <v>685</v>
      </c>
      <c r="F764" t="s">
        <v>686</v>
      </c>
      <c r="G764" t="s">
        <v>3632</v>
      </c>
      <c r="H764" s="2">
        <v>818</v>
      </c>
      <c r="I764" s="2">
        <f>Tabla3[[#This Row],[TOTAL]]-Tabla3[[#This Row],[BASE_IMPONIBLE]]</f>
        <v>171.77999999999997</v>
      </c>
      <c r="J764" s="2">
        <v>989.78</v>
      </c>
      <c r="K764" t="s">
        <v>15</v>
      </c>
      <c r="M764"/>
    </row>
    <row r="765" spans="1:13" x14ac:dyDescent="0.25">
      <c r="A765" t="s">
        <v>3633</v>
      </c>
      <c r="B765" s="1">
        <v>42983</v>
      </c>
      <c r="C765" t="s">
        <v>3634</v>
      </c>
      <c r="D765" t="s">
        <v>684</v>
      </c>
      <c r="E765" t="s">
        <v>685</v>
      </c>
      <c r="F765" t="s">
        <v>686</v>
      </c>
      <c r="G765" t="s">
        <v>3635</v>
      </c>
      <c r="H765" s="2">
        <v>818</v>
      </c>
      <c r="I765" s="2">
        <f>Tabla3[[#This Row],[TOTAL]]-Tabla3[[#This Row],[BASE_IMPONIBLE]]</f>
        <v>171.77999999999997</v>
      </c>
      <c r="J765" s="2">
        <v>989.78</v>
      </c>
      <c r="K765" t="s">
        <v>15</v>
      </c>
      <c r="M765"/>
    </row>
    <row r="766" spans="1:13" x14ac:dyDescent="0.25">
      <c r="A766" t="s">
        <v>4922</v>
      </c>
      <c r="B766" s="1">
        <v>42895</v>
      </c>
      <c r="C766" t="s">
        <v>4923</v>
      </c>
      <c r="D766" t="s">
        <v>684</v>
      </c>
      <c r="E766" t="s">
        <v>685</v>
      </c>
      <c r="F766" t="s">
        <v>686</v>
      </c>
      <c r="G766" t="s">
        <v>4924</v>
      </c>
      <c r="H766" s="2">
        <v>818</v>
      </c>
      <c r="I766" s="2">
        <f>Tabla3[[#This Row],[TOTAL]]-Tabla3[[#This Row],[BASE_IMPONIBLE]]</f>
        <v>171.77999999999997</v>
      </c>
      <c r="J766" s="2">
        <v>989.78</v>
      </c>
      <c r="K766" t="s">
        <v>15</v>
      </c>
      <c r="M766"/>
    </row>
    <row r="767" spans="1:13" x14ac:dyDescent="0.25">
      <c r="A767" t="s">
        <v>4937</v>
      </c>
      <c r="B767" s="1">
        <v>42895</v>
      </c>
      <c r="C767" t="s">
        <v>4938</v>
      </c>
      <c r="D767" t="s">
        <v>684</v>
      </c>
      <c r="E767" t="s">
        <v>685</v>
      </c>
      <c r="F767" t="s">
        <v>686</v>
      </c>
      <c r="G767" t="s">
        <v>4939</v>
      </c>
      <c r="H767" s="2">
        <v>818</v>
      </c>
      <c r="I767" s="2">
        <f>Tabla3[[#This Row],[TOTAL]]-Tabla3[[#This Row],[BASE_IMPONIBLE]]</f>
        <v>171.77999999999997</v>
      </c>
      <c r="J767" s="2">
        <v>989.78</v>
      </c>
      <c r="K767" t="s">
        <v>15</v>
      </c>
      <c r="M767"/>
    </row>
    <row r="768" spans="1:13" x14ac:dyDescent="0.25">
      <c r="A768" t="s">
        <v>5070</v>
      </c>
      <c r="B768" s="1">
        <v>42892</v>
      </c>
      <c r="C768" t="s">
        <v>5071</v>
      </c>
      <c r="D768" t="s">
        <v>684</v>
      </c>
      <c r="E768" t="s">
        <v>685</v>
      </c>
      <c r="F768" t="s">
        <v>686</v>
      </c>
      <c r="G768" t="s">
        <v>5072</v>
      </c>
      <c r="H768" s="2">
        <v>818</v>
      </c>
      <c r="I768" s="2">
        <f>Tabla3[[#This Row],[TOTAL]]-Tabla3[[#This Row],[BASE_IMPONIBLE]]</f>
        <v>171.77999999999997</v>
      </c>
      <c r="J768" s="2">
        <v>989.78</v>
      </c>
      <c r="K768" t="s">
        <v>15</v>
      </c>
      <c r="M768"/>
    </row>
    <row r="769" spans="1:13" x14ac:dyDescent="0.25">
      <c r="A769" t="s">
        <v>6427</v>
      </c>
      <c r="B769" s="1">
        <v>42808</v>
      </c>
      <c r="C769" t="s">
        <v>6428</v>
      </c>
      <c r="D769" t="s">
        <v>684</v>
      </c>
      <c r="E769" t="s">
        <v>685</v>
      </c>
      <c r="F769" t="s">
        <v>686</v>
      </c>
      <c r="G769" t="s">
        <v>6429</v>
      </c>
      <c r="H769" s="2">
        <v>818</v>
      </c>
      <c r="I769" s="2">
        <f>Tabla3[[#This Row],[TOTAL]]-Tabla3[[#This Row],[BASE_IMPONIBLE]]</f>
        <v>171.77999999999997</v>
      </c>
      <c r="J769" s="2">
        <v>989.78</v>
      </c>
      <c r="K769" t="s">
        <v>15</v>
      </c>
      <c r="M769"/>
    </row>
    <row r="770" spans="1:13" x14ac:dyDescent="0.25">
      <c r="A770" t="s">
        <v>6430</v>
      </c>
      <c r="B770" s="1">
        <v>42808</v>
      </c>
      <c r="C770" t="s">
        <v>6431</v>
      </c>
      <c r="D770" t="s">
        <v>684</v>
      </c>
      <c r="E770" t="s">
        <v>685</v>
      </c>
      <c r="F770" t="s">
        <v>686</v>
      </c>
      <c r="G770" t="s">
        <v>6432</v>
      </c>
      <c r="H770" s="2">
        <v>818</v>
      </c>
      <c r="I770" s="2">
        <f>Tabla3[[#This Row],[TOTAL]]-Tabla3[[#This Row],[BASE_IMPONIBLE]]</f>
        <v>171.77999999999997</v>
      </c>
      <c r="J770" s="2">
        <v>989.78</v>
      </c>
      <c r="K770" t="s">
        <v>15</v>
      </c>
      <c r="M770"/>
    </row>
    <row r="771" spans="1:13" x14ac:dyDescent="0.25">
      <c r="A771" t="s">
        <v>7085</v>
      </c>
      <c r="B771" s="1">
        <v>42797</v>
      </c>
      <c r="C771" t="s">
        <v>7086</v>
      </c>
      <c r="D771" t="s">
        <v>684</v>
      </c>
      <c r="E771" t="s">
        <v>685</v>
      </c>
      <c r="F771" t="s">
        <v>686</v>
      </c>
      <c r="G771" t="s">
        <v>687</v>
      </c>
      <c r="H771" s="2">
        <v>818</v>
      </c>
      <c r="I771" s="2">
        <f>Tabla3[[#This Row],[TOTAL]]-Tabla3[[#This Row],[BASE_IMPONIBLE]]</f>
        <v>171.77999999999997</v>
      </c>
      <c r="J771" s="2">
        <v>989.78</v>
      </c>
      <c r="K771" t="s">
        <v>15</v>
      </c>
      <c r="M771"/>
    </row>
    <row r="772" spans="1:13" x14ac:dyDescent="0.25">
      <c r="A772" t="s">
        <v>596</v>
      </c>
      <c r="B772" s="1">
        <v>43097</v>
      </c>
      <c r="C772" t="s">
        <v>597</v>
      </c>
      <c r="D772" t="s">
        <v>224</v>
      </c>
      <c r="E772" t="s">
        <v>598</v>
      </c>
      <c r="F772" t="s">
        <v>599</v>
      </c>
      <c r="G772" t="s">
        <v>600</v>
      </c>
      <c r="H772" s="2">
        <v>480</v>
      </c>
      <c r="I772" s="2">
        <f>Tabla3[[#This Row],[TOTAL]]-Tabla3[[#This Row],[BASE_IMPONIBLE]]</f>
        <v>0</v>
      </c>
      <c r="J772" s="2">
        <v>480</v>
      </c>
      <c r="K772" t="s">
        <v>15</v>
      </c>
      <c r="M772"/>
    </row>
    <row r="773" spans="1:13" x14ac:dyDescent="0.25">
      <c r="A773" t="s">
        <v>601</v>
      </c>
      <c r="B773" s="1">
        <v>43097</v>
      </c>
      <c r="C773" t="s">
        <v>602</v>
      </c>
      <c r="D773" t="s">
        <v>224</v>
      </c>
      <c r="E773" t="s">
        <v>598</v>
      </c>
      <c r="F773" t="s">
        <v>599</v>
      </c>
      <c r="G773" t="s">
        <v>603</v>
      </c>
      <c r="H773" s="2">
        <v>480</v>
      </c>
      <c r="I773" s="2">
        <f>Tabla3[[#This Row],[TOTAL]]-Tabla3[[#This Row],[BASE_IMPONIBLE]]</f>
        <v>0</v>
      </c>
      <c r="J773" s="2">
        <v>480</v>
      </c>
      <c r="K773" t="s">
        <v>15</v>
      </c>
      <c r="M773"/>
    </row>
    <row r="774" spans="1:13" x14ac:dyDescent="0.25">
      <c r="A774" t="s">
        <v>908</v>
      </c>
      <c r="B774" s="1">
        <v>43097</v>
      </c>
      <c r="C774" t="s">
        <v>909</v>
      </c>
      <c r="D774" t="s">
        <v>224</v>
      </c>
      <c r="E774" t="s">
        <v>598</v>
      </c>
      <c r="F774" t="s">
        <v>599</v>
      </c>
      <c r="G774" t="s">
        <v>910</v>
      </c>
      <c r="H774" s="2">
        <v>480</v>
      </c>
      <c r="I774" s="2">
        <f>Tabla3[[#This Row],[TOTAL]]-Tabla3[[#This Row],[BASE_IMPONIBLE]]</f>
        <v>0</v>
      </c>
      <c r="J774" s="2">
        <v>480</v>
      </c>
      <c r="K774" t="s">
        <v>15</v>
      </c>
      <c r="M774"/>
    </row>
    <row r="775" spans="1:13" x14ac:dyDescent="0.25">
      <c r="A775" t="s">
        <v>2921</v>
      </c>
      <c r="B775" s="1">
        <v>42999</v>
      </c>
      <c r="C775" t="s">
        <v>2922</v>
      </c>
      <c r="D775" t="s">
        <v>224</v>
      </c>
      <c r="E775" t="s">
        <v>598</v>
      </c>
      <c r="F775" t="s">
        <v>599</v>
      </c>
      <c r="G775" t="s">
        <v>2923</v>
      </c>
      <c r="H775" s="2">
        <v>480</v>
      </c>
      <c r="I775" s="2">
        <f>Tabla3[[#This Row],[TOTAL]]-Tabla3[[#This Row],[BASE_IMPONIBLE]]</f>
        <v>0</v>
      </c>
      <c r="J775" s="2">
        <v>480</v>
      </c>
      <c r="K775" t="s">
        <v>15</v>
      </c>
      <c r="M775"/>
    </row>
    <row r="776" spans="1:13" x14ac:dyDescent="0.25">
      <c r="A776" t="s">
        <v>2924</v>
      </c>
      <c r="B776" s="1">
        <v>42999</v>
      </c>
      <c r="C776" t="s">
        <v>2925</v>
      </c>
      <c r="D776" t="s">
        <v>224</v>
      </c>
      <c r="E776" t="s">
        <v>598</v>
      </c>
      <c r="F776" t="s">
        <v>599</v>
      </c>
      <c r="G776" t="s">
        <v>2926</v>
      </c>
      <c r="H776" s="2">
        <v>480</v>
      </c>
      <c r="I776" s="2">
        <f>Tabla3[[#This Row],[TOTAL]]-Tabla3[[#This Row],[BASE_IMPONIBLE]]</f>
        <v>0</v>
      </c>
      <c r="J776" s="2">
        <v>480</v>
      </c>
      <c r="K776" t="s">
        <v>15</v>
      </c>
      <c r="M776"/>
    </row>
    <row r="777" spans="1:13" x14ac:dyDescent="0.25">
      <c r="A777" t="s">
        <v>2927</v>
      </c>
      <c r="B777" s="1">
        <v>42999</v>
      </c>
      <c r="C777" t="s">
        <v>2928</v>
      </c>
      <c r="D777" t="s">
        <v>224</v>
      </c>
      <c r="E777" t="s">
        <v>598</v>
      </c>
      <c r="F777" t="s">
        <v>599</v>
      </c>
      <c r="G777" t="s">
        <v>2929</v>
      </c>
      <c r="H777" s="2">
        <v>480</v>
      </c>
      <c r="I777" s="2">
        <f>Tabla3[[#This Row],[TOTAL]]-Tabla3[[#This Row],[BASE_IMPONIBLE]]</f>
        <v>0</v>
      </c>
      <c r="J777" s="2">
        <v>480</v>
      </c>
      <c r="K777" t="s">
        <v>15</v>
      </c>
      <c r="M777"/>
    </row>
    <row r="778" spans="1:13" x14ac:dyDescent="0.25">
      <c r="A778" t="s">
        <v>5714</v>
      </c>
      <c r="B778" s="1">
        <v>42837</v>
      </c>
      <c r="C778" t="s">
        <v>5715</v>
      </c>
      <c r="D778" t="s">
        <v>224</v>
      </c>
      <c r="E778" t="s">
        <v>598</v>
      </c>
      <c r="F778" t="s">
        <v>599</v>
      </c>
      <c r="G778" t="s">
        <v>5716</v>
      </c>
      <c r="H778" s="2">
        <v>480</v>
      </c>
      <c r="I778" s="2">
        <f>Tabla3[[#This Row],[TOTAL]]-Tabla3[[#This Row],[BASE_IMPONIBLE]]</f>
        <v>0</v>
      </c>
      <c r="J778" s="2">
        <v>480</v>
      </c>
      <c r="K778" t="s">
        <v>15</v>
      </c>
      <c r="M778"/>
    </row>
    <row r="779" spans="1:13" x14ac:dyDescent="0.25">
      <c r="A779" t="s">
        <v>7067</v>
      </c>
      <c r="B779" s="1">
        <v>42797</v>
      </c>
      <c r="C779" t="s">
        <v>7068</v>
      </c>
      <c r="D779" t="s">
        <v>189</v>
      </c>
      <c r="E779" t="s">
        <v>7069</v>
      </c>
      <c r="F779" t="s">
        <v>7070</v>
      </c>
      <c r="G779" t="s">
        <v>7071</v>
      </c>
      <c r="H779" s="2">
        <v>864</v>
      </c>
      <c r="I779" s="2">
        <f>Tabla3[[#This Row],[TOTAL]]-Tabla3[[#This Row],[BASE_IMPONIBLE]]</f>
        <v>181.44000000000005</v>
      </c>
      <c r="J779" s="2">
        <v>1045.44</v>
      </c>
      <c r="K779" t="s">
        <v>15</v>
      </c>
      <c r="M779"/>
    </row>
    <row r="780" spans="1:13" x14ac:dyDescent="0.25">
      <c r="A780" t="s">
        <v>4762</v>
      </c>
      <c r="B780" s="1">
        <v>42899</v>
      </c>
      <c r="C780" t="s">
        <v>4763</v>
      </c>
      <c r="D780" t="s">
        <v>189</v>
      </c>
      <c r="E780" t="s">
        <v>4764</v>
      </c>
      <c r="F780" t="s">
        <v>4765</v>
      </c>
      <c r="G780" t="s">
        <v>4766</v>
      </c>
      <c r="H780" s="2">
        <v>5165</v>
      </c>
      <c r="I780" s="2">
        <f>Tabla3[[#This Row],[TOTAL]]-Tabla3[[#This Row],[BASE_IMPONIBLE]]</f>
        <v>1084.6499999999996</v>
      </c>
      <c r="J780" s="2">
        <v>6249.65</v>
      </c>
      <c r="K780" t="s">
        <v>15</v>
      </c>
      <c r="M780"/>
    </row>
    <row r="781" spans="1:13" x14ac:dyDescent="0.25">
      <c r="A781" t="s">
        <v>5372</v>
      </c>
      <c r="B781" s="1">
        <v>42872</v>
      </c>
      <c r="C781" t="s">
        <v>5373</v>
      </c>
      <c r="D781" t="s">
        <v>3893</v>
      </c>
      <c r="E781" t="s">
        <v>4764</v>
      </c>
      <c r="F781" t="s">
        <v>4765</v>
      </c>
      <c r="G781" t="s">
        <v>5374</v>
      </c>
      <c r="H781" s="2">
        <v>8950</v>
      </c>
      <c r="I781" s="2">
        <f>Tabla3[[#This Row],[TOTAL]]-Tabla3[[#This Row],[BASE_IMPONIBLE]]</f>
        <v>1879.5</v>
      </c>
      <c r="J781" s="2">
        <v>10829.5</v>
      </c>
      <c r="K781" t="s">
        <v>15</v>
      </c>
      <c r="M781"/>
    </row>
    <row r="782" spans="1:13" x14ac:dyDescent="0.25">
      <c r="A782" t="s">
        <v>7064</v>
      </c>
      <c r="B782" s="1">
        <v>42797</v>
      </c>
      <c r="C782" t="s">
        <v>7065</v>
      </c>
      <c r="D782" t="s">
        <v>189</v>
      </c>
      <c r="E782" t="s">
        <v>4764</v>
      </c>
      <c r="F782" t="s">
        <v>4765</v>
      </c>
      <c r="G782" t="s">
        <v>7066</v>
      </c>
      <c r="H782" s="2">
        <v>3335</v>
      </c>
      <c r="I782" s="2">
        <f>Tabla3[[#This Row],[TOTAL]]-Tabla3[[#This Row],[BASE_IMPONIBLE]]</f>
        <v>700.34999999999991</v>
      </c>
      <c r="J782" s="2">
        <v>4035.35</v>
      </c>
      <c r="K782" t="s">
        <v>15</v>
      </c>
      <c r="M782"/>
    </row>
    <row r="783" spans="1:13" x14ac:dyDescent="0.25">
      <c r="A783" t="s">
        <v>3268</v>
      </c>
      <c r="B783" s="1">
        <v>42990</v>
      </c>
      <c r="C783" t="s">
        <v>3269</v>
      </c>
      <c r="D783" t="s">
        <v>3252</v>
      </c>
      <c r="E783" t="s">
        <v>3270</v>
      </c>
      <c r="F783" t="s">
        <v>3271</v>
      </c>
      <c r="G783" t="s">
        <v>3272</v>
      </c>
      <c r="H783" s="2">
        <v>450</v>
      </c>
      <c r="I783" s="2">
        <f>Tabla3[[#This Row],[TOTAL]]-Tabla3[[#This Row],[BASE_IMPONIBLE]]</f>
        <v>18</v>
      </c>
      <c r="J783" s="2">
        <v>468</v>
      </c>
      <c r="K783" t="s">
        <v>35</v>
      </c>
      <c r="M783"/>
    </row>
    <row r="784" spans="1:13" x14ac:dyDescent="0.25">
      <c r="A784" t="s">
        <v>3273</v>
      </c>
      <c r="B784" s="1">
        <v>42990</v>
      </c>
      <c r="C784" t="s">
        <v>3274</v>
      </c>
      <c r="D784" t="s">
        <v>3252</v>
      </c>
      <c r="E784" t="s">
        <v>3270</v>
      </c>
      <c r="F784" t="s">
        <v>3271</v>
      </c>
      <c r="G784" t="s">
        <v>3272</v>
      </c>
      <c r="H784" s="2">
        <v>150</v>
      </c>
      <c r="I784" s="2">
        <f>Tabla3[[#This Row],[TOTAL]]-Tabla3[[#This Row],[BASE_IMPONIBLE]]</f>
        <v>6</v>
      </c>
      <c r="J784" s="2">
        <v>156</v>
      </c>
      <c r="K784" t="s">
        <v>35</v>
      </c>
      <c r="M784"/>
    </row>
    <row r="785" spans="1:13" x14ac:dyDescent="0.25">
      <c r="A785" t="s">
        <v>3275</v>
      </c>
      <c r="B785" s="1">
        <v>42990</v>
      </c>
      <c r="C785" t="s">
        <v>3276</v>
      </c>
      <c r="D785" t="s">
        <v>3252</v>
      </c>
      <c r="E785" t="s">
        <v>3270</v>
      </c>
      <c r="F785" t="s">
        <v>3271</v>
      </c>
      <c r="G785" t="s">
        <v>3272</v>
      </c>
      <c r="H785" s="2">
        <v>150</v>
      </c>
      <c r="I785" s="2">
        <f>Tabla3[[#This Row],[TOTAL]]-Tabla3[[#This Row],[BASE_IMPONIBLE]]</f>
        <v>6</v>
      </c>
      <c r="J785" s="2">
        <v>156</v>
      </c>
      <c r="K785" t="s">
        <v>35</v>
      </c>
      <c r="M785"/>
    </row>
    <row r="786" spans="1:13" x14ac:dyDescent="0.25">
      <c r="A786" t="s">
        <v>182</v>
      </c>
      <c r="B786" s="1">
        <v>43100</v>
      </c>
      <c r="C786" t="s">
        <v>183</v>
      </c>
      <c r="D786" t="s">
        <v>156</v>
      </c>
      <c r="E786" t="s">
        <v>184</v>
      </c>
      <c r="F786" t="s">
        <v>185</v>
      </c>
      <c r="G786" t="s">
        <v>186</v>
      </c>
      <c r="H786" s="2">
        <v>224.68</v>
      </c>
      <c r="I786" s="2">
        <f>Tabla3[[#This Row],[TOTAL]]-Tabla3[[#This Row],[BASE_IMPONIBLE]]</f>
        <v>0</v>
      </c>
      <c r="J786" s="2">
        <v>224.68</v>
      </c>
      <c r="K786" t="s">
        <v>15</v>
      </c>
      <c r="M786"/>
    </row>
    <row r="787" spans="1:13" x14ac:dyDescent="0.25">
      <c r="A787" t="s">
        <v>327</v>
      </c>
      <c r="B787" s="1">
        <v>43100</v>
      </c>
      <c r="C787" t="s">
        <v>328</v>
      </c>
      <c r="D787" t="s">
        <v>156</v>
      </c>
      <c r="E787" t="s">
        <v>184</v>
      </c>
      <c r="F787" t="s">
        <v>185</v>
      </c>
      <c r="G787" t="s">
        <v>329</v>
      </c>
      <c r="H787" s="2">
        <v>2.62</v>
      </c>
      <c r="I787" s="2">
        <f>Tabla3[[#This Row],[TOTAL]]-Tabla3[[#This Row],[BASE_IMPONIBLE]]</f>
        <v>0</v>
      </c>
      <c r="J787" s="2">
        <v>2.62</v>
      </c>
      <c r="K787" t="s">
        <v>15</v>
      </c>
      <c r="M787"/>
    </row>
    <row r="788" spans="1:13" x14ac:dyDescent="0.25">
      <c r="A788" t="s">
        <v>330</v>
      </c>
      <c r="B788" s="1">
        <v>43100</v>
      </c>
      <c r="C788" t="s">
        <v>331</v>
      </c>
      <c r="D788" t="s">
        <v>156</v>
      </c>
      <c r="E788" t="s">
        <v>184</v>
      </c>
      <c r="F788" t="s">
        <v>185</v>
      </c>
      <c r="G788" t="s">
        <v>329</v>
      </c>
      <c r="H788" s="2">
        <v>2.62</v>
      </c>
      <c r="I788" s="2">
        <f>Tabla3[[#This Row],[TOTAL]]-Tabla3[[#This Row],[BASE_IMPONIBLE]]</f>
        <v>0</v>
      </c>
      <c r="J788" s="2">
        <v>2.62</v>
      </c>
      <c r="K788" t="s">
        <v>15</v>
      </c>
      <c r="M788"/>
    </row>
    <row r="789" spans="1:13" x14ac:dyDescent="0.25">
      <c r="A789" t="s">
        <v>355</v>
      </c>
      <c r="B789" s="1">
        <v>43100</v>
      </c>
      <c r="C789" t="s">
        <v>356</v>
      </c>
      <c r="D789" t="s">
        <v>232</v>
      </c>
      <c r="E789" t="s">
        <v>184</v>
      </c>
      <c r="F789" t="s">
        <v>185</v>
      </c>
      <c r="G789" t="s">
        <v>357</v>
      </c>
      <c r="H789" s="2">
        <v>12.79</v>
      </c>
      <c r="I789" s="2">
        <f>Tabla3[[#This Row],[TOTAL]]-Tabla3[[#This Row],[BASE_IMPONIBLE]]</f>
        <v>0</v>
      </c>
      <c r="J789" s="2">
        <v>12.79</v>
      </c>
      <c r="K789" t="s">
        <v>15</v>
      </c>
      <c r="M789"/>
    </row>
    <row r="790" spans="1:13" x14ac:dyDescent="0.25">
      <c r="A790" t="s">
        <v>358</v>
      </c>
      <c r="B790" s="1">
        <v>43100</v>
      </c>
      <c r="C790" t="s">
        <v>359</v>
      </c>
      <c r="D790" t="s">
        <v>232</v>
      </c>
      <c r="E790" t="s">
        <v>184</v>
      </c>
      <c r="F790" t="s">
        <v>185</v>
      </c>
      <c r="G790" t="s">
        <v>360</v>
      </c>
      <c r="H790" s="2">
        <v>98.7</v>
      </c>
      <c r="I790" s="2">
        <f>Tabla3[[#This Row],[TOTAL]]-Tabla3[[#This Row],[BASE_IMPONIBLE]]</f>
        <v>0</v>
      </c>
      <c r="J790" s="2">
        <v>98.7</v>
      </c>
      <c r="K790" t="s">
        <v>15</v>
      </c>
      <c r="M790"/>
    </row>
    <row r="791" spans="1:13" x14ac:dyDescent="0.25">
      <c r="A791" t="s">
        <v>440</v>
      </c>
      <c r="B791" s="1">
        <v>43100</v>
      </c>
      <c r="C791" t="s">
        <v>441</v>
      </c>
      <c r="D791" t="s">
        <v>156</v>
      </c>
      <c r="E791" t="s">
        <v>184</v>
      </c>
      <c r="F791" t="s">
        <v>185</v>
      </c>
      <c r="G791" t="s">
        <v>442</v>
      </c>
      <c r="H791" s="2">
        <v>120.3</v>
      </c>
      <c r="I791" s="2">
        <f>Tabla3[[#This Row],[TOTAL]]-Tabla3[[#This Row],[BASE_IMPONIBLE]]</f>
        <v>0</v>
      </c>
      <c r="J791" s="2">
        <v>120.3</v>
      </c>
      <c r="K791" t="s">
        <v>15</v>
      </c>
      <c r="M791"/>
    </row>
    <row r="792" spans="1:13" x14ac:dyDescent="0.25">
      <c r="A792" t="s">
        <v>530</v>
      </c>
      <c r="B792" s="1">
        <v>43100</v>
      </c>
      <c r="C792" t="s">
        <v>531</v>
      </c>
      <c r="D792" t="s">
        <v>232</v>
      </c>
      <c r="E792" t="s">
        <v>184</v>
      </c>
      <c r="F792" t="s">
        <v>185</v>
      </c>
      <c r="G792" t="s">
        <v>532</v>
      </c>
      <c r="H792" s="2">
        <v>16.7</v>
      </c>
      <c r="I792" s="2">
        <f>Tabla3[[#This Row],[TOTAL]]-Tabla3[[#This Row],[BASE_IMPONIBLE]]</f>
        <v>0</v>
      </c>
      <c r="J792" s="2">
        <v>16.7</v>
      </c>
      <c r="K792" t="s">
        <v>15</v>
      </c>
      <c r="M792"/>
    </row>
    <row r="793" spans="1:13" x14ac:dyDescent="0.25">
      <c r="A793" t="s">
        <v>533</v>
      </c>
      <c r="B793" s="1">
        <v>43100</v>
      </c>
      <c r="C793" t="s">
        <v>534</v>
      </c>
      <c r="D793" t="s">
        <v>232</v>
      </c>
      <c r="E793" t="s">
        <v>184</v>
      </c>
      <c r="F793" t="s">
        <v>185</v>
      </c>
      <c r="G793" t="s">
        <v>231</v>
      </c>
      <c r="H793" s="2">
        <v>18.66</v>
      </c>
      <c r="I793" s="2">
        <f>Tabla3[[#This Row],[TOTAL]]-Tabla3[[#This Row],[BASE_IMPONIBLE]]</f>
        <v>0</v>
      </c>
      <c r="J793" s="2">
        <v>18.66</v>
      </c>
      <c r="K793" t="s">
        <v>15</v>
      </c>
      <c r="M793"/>
    </row>
    <row r="794" spans="1:13" x14ac:dyDescent="0.25">
      <c r="A794" t="s">
        <v>1214</v>
      </c>
      <c r="B794" s="1">
        <v>43073</v>
      </c>
      <c r="C794" t="s">
        <v>1215</v>
      </c>
      <c r="D794" t="s">
        <v>156</v>
      </c>
      <c r="E794" t="s">
        <v>184</v>
      </c>
      <c r="F794" t="s">
        <v>185</v>
      </c>
      <c r="G794" t="s">
        <v>1216</v>
      </c>
      <c r="H794" s="2">
        <v>12.28</v>
      </c>
      <c r="I794" s="2">
        <f>Tabla3[[#This Row],[TOTAL]]-Tabla3[[#This Row],[BASE_IMPONIBLE]]</f>
        <v>0</v>
      </c>
      <c r="J794" s="2">
        <v>12.28</v>
      </c>
      <c r="K794" t="s">
        <v>15</v>
      </c>
      <c r="M794"/>
    </row>
    <row r="795" spans="1:13" x14ac:dyDescent="0.25">
      <c r="A795" t="s">
        <v>1217</v>
      </c>
      <c r="B795" s="1">
        <v>43073</v>
      </c>
      <c r="C795" t="s">
        <v>1218</v>
      </c>
      <c r="D795" t="s">
        <v>156</v>
      </c>
      <c r="E795" t="s">
        <v>184</v>
      </c>
      <c r="F795" t="s">
        <v>185</v>
      </c>
      <c r="G795" t="s">
        <v>1216</v>
      </c>
      <c r="H795" s="2">
        <v>17.52</v>
      </c>
      <c r="I795" s="2">
        <f>Tabla3[[#This Row],[TOTAL]]-Tabla3[[#This Row],[BASE_IMPONIBLE]]</f>
        <v>0</v>
      </c>
      <c r="J795" s="2">
        <v>17.52</v>
      </c>
      <c r="K795" t="s">
        <v>15</v>
      </c>
      <c r="M795"/>
    </row>
    <row r="796" spans="1:13" x14ac:dyDescent="0.25">
      <c r="A796" t="s">
        <v>1219</v>
      </c>
      <c r="B796" s="1">
        <v>43073</v>
      </c>
      <c r="C796" t="s">
        <v>1220</v>
      </c>
      <c r="D796" t="s">
        <v>156</v>
      </c>
      <c r="E796" t="s">
        <v>184</v>
      </c>
      <c r="F796" t="s">
        <v>185</v>
      </c>
      <c r="G796" t="s">
        <v>1216</v>
      </c>
      <c r="H796" s="2">
        <v>20.96</v>
      </c>
      <c r="I796" s="2">
        <f>Tabla3[[#This Row],[TOTAL]]-Tabla3[[#This Row],[BASE_IMPONIBLE]]</f>
        <v>0</v>
      </c>
      <c r="J796" s="2">
        <v>20.96</v>
      </c>
      <c r="K796" t="s">
        <v>15</v>
      </c>
      <c r="M796"/>
    </row>
    <row r="797" spans="1:13" x14ac:dyDescent="0.25">
      <c r="A797" t="s">
        <v>1221</v>
      </c>
      <c r="B797" s="1">
        <v>43073</v>
      </c>
      <c r="C797" t="s">
        <v>1222</v>
      </c>
      <c r="D797" t="s">
        <v>156</v>
      </c>
      <c r="E797" t="s">
        <v>184</v>
      </c>
      <c r="F797" t="s">
        <v>185</v>
      </c>
      <c r="G797" t="s">
        <v>1216</v>
      </c>
      <c r="H797" s="2">
        <v>9.66</v>
      </c>
      <c r="I797" s="2">
        <f>Tabla3[[#This Row],[TOTAL]]-Tabla3[[#This Row],[BASE_IMPONIBLE]]</f>
        <v>0</v>
      </c>
      <c r="J797" s="2">
        <v>9.66</v>
      </c>
      <c r="K797" t="s">
        <v>15</v>
      </c>
      <c r="M797"/>
    </row>
    <row r="798" spans="1:13" x14ac:dyDescent="0.25">
      <c r="A798" t="s">
        <v>2101</v>
      </c>
      <c r="B798" s="1">
        <v>43046</v>
      </c>
      <c r="C798" t="s">
        <v>2102</v>
      </c>
      <c r="D798" t="s">
        <v>268</v>
      </c>
      <c r="E798" t="s">
        <v>184</v>
      </c>
      <c r="F798" t="s">
        <v>185</v>
      </c>
      <c r="G798" t="s">
        <v>2103</v>
      </c>
      <c r="H798" s="2">
        <v>150.36000000000001</v>
      </c>
      <c r="I798" s="2">
        <f>Tabla3[[#This Row],[TOTAL]]-Tabla3[[#This Row],[BASE_IMPONIBLE]]</f>
        <v>0</v>
      </c>
      <c r="J798" s="2">
        <v>150.36000000000001</v>
      </c>
      <c r="K798" t="s">
        <v>15</v>
      </c>
      <c r="M798"/>
    </row>
    <row r="799" spans="1:13" x14ac:dyDescent="0.25">
      <c r="A799" t="s">
        <v>5920</v>
      </c>
      <c r="B799" s="1">
        <v>42831</v>
      </c>
      <c r="C799" t="s">
        <v>5921</v>
      </c>
      <c r="D799" t="s">
        <v>232</v>
      </c>
      <c r="E799" t="s">
        <v>184</v>
      </c>
      <c r="F799" t="s">
        <v>185</v>
      </c>
      <c r="G799" t="s">
        <v>5922</v>
      </c>
      <c r="H799" s="2">
        <v>10.48</v>
      </c>
      <c r="I799" s="2">
        <f>Tabla3[[#This Row],[TOTAL]]-Tabla3[[#This Row],[BASE_IMPONIBLE]]</f>
        <v>0</v>
      </c>
      <c r="J799" s="2">
        <v>10.48</v>
      </c>
      <c r="K799" t="s">
        <v>15</v>
      </c>
      <c r="M799"/>
    </row>
    <row r="800" spans="1:13" x14ac:dyDescent="0.25">
      <c r="A800" t="s">
        <v>1292</v>
      </c>
      <c r="B800" s="1">
        <v>43066</v>
      </c>
      <c r="C800" t="s">
        <v>1293</v>
      </c>
      <c r="D800" t="s">
        <v>719</v>
      </c>
      <c r="E800" t="s">
        <v>1294</v>
      </c>
      <c r="F800" t="s">
        <v>1295</v>
      </c>
      <c r="G800" t="s">
        <v>1296</v>
      </c>
      <c r="H800" s="2">
        <v>243.5</v>
      </c>
      <c r="I800" s="2">
        <f>Tabla3[[#This Row],[TOTAL]]-Tabla3[[#This Row],[BASE_IMPONIBLE]]</f>
        <v>51.139999999999986</v>
      </c>
      <c r="J800" s="2">
        <v>294.64</v>
      </c>
      <c r="K800" t="s">
        <v>35</v>
      </c>
      <c r="M800"/>
    </row>
    <row r="801" spans="1:13" x14ac:dyDescent="0.25">
      <c r="A801" t="s">
        <v>1619</v>
      </c>
      <c r="B801" s="1">
        <v>43063</v>
      </c>
      <c r="C801" t="s">
        <v>1620</v>
      </c>
      <c r="D801" t="s">
        <v>418</v>
      </c>
      <c r="E801" t="s">
        <v>1294</v>
      </c>
      <c r="F801" t="s">
        <v>1295</v>
      </c>
      <c r="G801" t="s">
        <v>1621</v>
      </c>
      <c r="H801" s="2">
        <v>727.98</v>
      </c>
      <c r="I801" s="2">
        <f>Tabla3[[#This Row],[TOTAL]]-Tabla3[[#This Row],[BASE_IMPONIBLE]]</f>
        <v>152.88</v>
      </c>
      <c r="J801" s="2">
        <v>880.86</v>
      </c>
      <c r="K801" t="s">
        <v>35</v>
      </c>
      <c r="M801"/>
    </row>
    <row r="802" spans="1:13" x14ac:dyDescent="0.25">
      <c r="A802" t="s">
        <v>3478</v>
      </c>
      <c r="B802" s="1">
        <v>42984</v>
      </c>
      <c r="C802" t="s">
        <v>3479</v>
      </c>
      <c r="D802" t="s">
        <v>999</v>
      </c>
      <c r="E802" t="s">
        <v>1294</v>
      </c>
      <c r="F802" t="s">
        <v>1295</v>
      </c>
      <c r="G802" t="s">
        <v>3480</v>
      </c>
      <c r="H802" s="2">
        <v>89.9</v>
      </c>
      <c r="I802" s="2">
        <f>Tabla3[[#This Row],[TOTAL]]-Tabla3[[#This Row],[BASE_IMPONIBLE]]</f>
        <v>18.879999999999995</v>
      </c>
      <c r="J802" s="2">
        <v>108.78</v>
      </c>
      <c r="K802" t="s">
        <v>35</v>
      </c>
      <c r="M802"/>
    </row>
    <row r="803" spans="1:13" x14ac:dyDescent="0.25">
      <c r="A803" t="s">
        <v>3724</v>
      </c>
      <c r="B803" s="1">
        <v>42979</v>
      </c>
      <c r="C803" t="s">
        <v>3725</v>
      </c>
      <c r="D803" t="s">
        <v>323</v>
      </c>
      <c r="E803" t="s">
        <v>1294</v>
      </c>
      <c r="F803" t="s">
        <v>1295</v>
      </c>
      <c r="G803" t="s">
        <v>3726</v>
      </c>
      <c r="H803" s="2">
        <v>621</v>
      </c>
      <c r="I803" s="2">
        <f>Tabla3[[#This Row],[TOTAL]]-Tabla3[[#This Row],[BASE_IMPONIBLE]]</f>
        <v>130.40999999999997</v>
      </c>
      <c r="J803" s="2">
        <v>751.41</v>
      </c>
      <c r="K803" t="s">
        <v>35</v>
      </c>
      <c r="M803"/>
    </row>
    <row r="804" spans="1:13" x14ac:dyDescent="0.25">
      <c r="A804" t="s">
        <v>3871</v>
      </c>
      <c r="B804" s="1">
        <v>42940</v>
      </c>
      <c r="C804" t="s">
        <v>3872</v>
      </c>
      <c r="D804" t="s">
        <v>323</v>
      </c>
      <c r="E804" t="s">
        <v>1294</v>
      </c>
      <c r="F804" t="s">
        <v>1295</v>
      </c>
      <c r="G804" t="s">
        <v>3873</v>
      </c>
      <c r="H804" s="2">
        <v>289.8</v>
      </c>
      <c r="I804" s="2">
        <f>Tabla3[[#This Row],[TOTAL]]-Tabla3[[#This Row],[BASE_IMPONIBLE]]</f>
        <v>60.860000000000014</v>
      </c>
      <c r="J804" s="2">
        <v>350.66</v>
      </c>
      <c r="K804" t="s">
        <v>15</v>
      </c>
      <c r="M804"/>
    </row>
    <row r="805" spans="1:13" x14ac:dyDescent="0.25">
      <c r="A805" t="s">
        <v>4082</v>
      </c>
      <c r="B805" s="1">
        <v>42928</v>
      </c>
      <c r="C805" t="s">
        <v>4083</v>
      </c>
      <c r="D805" t="s">
        <v>389</v>
      </c>
      <c r="E805" t="s">
        <v>1294</v>
      </c>
      <c r="F805" t="s">
        <v>1295</v>
      </c>
      <c r="G805" t="s">
        <v>4084</v>
      </c>
      <c r="H805" s="2">
        <v>1287.31</v>
      </c>
      <c r="I805" s="2">
        <f>Tabla3[[#This Row],[TOTAL]]-Tabla3[[#This Row],[BASE_IMPONIBLE]]</f>
        <v>270.34000000000015</v>
      </c>
      <c r="J805" s="2">
        <v>1557.65</v>
      </c>
      <c r="K805" t="s">
        <v>35</v>
      </c>
      <c r="M805"/>
    </row>
    <row r="806" spans="1:13" x14ac:dyDescent="0.25">
      <c r="A806" t="s">
        <v>5657</v>
      </c>
      <c r="B806" s="1">
        <v>42844</v>
      </c>
      <c r="C806" t="s">
        <v>5658</v>
      </c>
      <c r="D806" t="s">
        <v>389</v>
      </c>
      <c r="E806" t="s">
        <v>1294</v>
      </c>
      <c r="F806" t="s">
        <v>1295</v>
      </c>
      <c r="G806" t="s">
        <v>5659</v>
      </c>
      <c r="H806" s="2">
        <v>580.70000000000005</v>
      </c>
      <c r="I806" s="2">
        <f>Tabla3[[#This Row],[TOTAL]]-Tabla3[[#This Row],[BASE_IMPONIBLE]]</f>
        <v>121.94999999999993</v>
      </c>
      <c r="J806" s="2">
        <v>702.65</v>
      </c>
      <c r="K806" t="s">
        <v>35</v>
      </c>
      <c r="M806"/>
    </row>
    <row r="807" spans="1:13" x14ac:dyDescent="0.25">
      <c r="A807" t="s">
        <v>6697</v>
      </c>
      <c r="B807" s="1">
        <v>42787</v>
      </c>
      <c r="C807" t="s">
        <v>6698</v>
      </c>
      <c r="D807" t="s">
        <v>389</v>
      </c>
      <c r="E807" t="s">
        <v>1294</v>
      </c>
      <c r="F807" t="s">
        <v>1295</v>
      </c>
      <c r="G807" t="s">
        <v>6699</v>
      </c>
      <c r="H807" s="2">
        <v>599.20000000000005</v>
      </c>
      <c r="I807" s="2">
        <f>Tabla3[[#This Row],[TOTAL]]-Tabla3[[#This Row],[BASE_IMPONIBLE]]</f>
        <v>125.82999999999993</v>
      </c>
      <c r="J807" s="2">
        <v>725.03</v>
      </c>
      <c r="K807" t="s">
        <v>35</v>
      </c>
      <c r="M807"/>
    </row>
    <row r="808" spans="1:13" x14ac:dyDescent="0.25">
      <c r="A808" t="s">
        <v>3315</v>
      </c>
      <c r="B808" s="1">
        <v>42989</v>
      </c>
      <c r="C808" t="s">
        <v>3316</v>
      </c>
      <c r="D808" t="s">
        <v>287</v>
      </c>
      <c r="E808" t="s">
        <v>288</v>
      </c>
      <c r="F808" t="s">
        <v>289</v>
      </c>
      <c r="G808" t="s">
        <v>3317</v>
      </c>
      <c r="H808" s="2">
        <v>870.4</v>
      </c>
      <c r="I808" s="2">
        <f>Tabla3[[#This Row],[TOTAL]]-Tabla3[[#This Row],[BASE_IMPONIBLE]]</f>
        <v>0</v>
      </c>
      <c r="J808" s="2">
        <v>870.4</v>
      </c>
      <c r="K808" t="s">
        <v>15</v>
      </c>
      <c r="M808"/>
    </row>
    <row r="809" spans="1:13" x14ac:dyDescent="0.25">
      <c r="A809" t="s">
        <v>3318</v>
      </c>
      <c r="B809" s="1">
        <v>42989</v>
      </c>
      <c r="C809" t="s">
        <v>3319</v>
      </c>
      <c r="D809" t="s">
        <v>287</v>
      </c>
      <c r="E809" t="s">
        <v>288</v>
      </c>
      <c r="F809" t="s">
        <v>289</v>
      </c>
      <c r="G809" t="s">
        <v>3320</v>
      </c>
      <c r="H809" s="2">
        <v>1156.4000000000001</v>
      </c>
      <c r="I809" s="2">
        <f>Tabla3[[#This Row],[TOTAL]]-Tabla3[[#This Row],[BASE_IMPONIBLE]]</f>
        <v>0</v>
      </c>
      <c r="J809" s="2">
        <v>1156.4000000000001</v>
      </c>
      <c r="K809" t="s">
        <v>15</v>
      </c>
      <c r="M809"/>
    </row>
    <row r="810" spans="1:13" x14ac:dyDescent="0.25">
      <c r="A810" t="s">
        <v>3321</v>
      </c>
      <c r="B810" s="1">
        <v>42989</v>
      </c>
      <c r="C810" t="s">
        <v>3322</v>
      </c>
      <c r="D810" t="s">
        <v>287</v>
      </c>
      <c r="E810" t="s">
        <v>288</v>
      </c>
      <c r="F810" t="s">
        <v>289</v>
      </c>
      <c r="G810" t="s">
        <v>3323</v>
      </c>
      <c r="H810" s="2">
        <v>17496.89</v>
      </c>
      <c r="I810" s="2">
        <f>Tabla3[[#This Row],[TOTAL]]-Tabla3[[#This Row],[BASE_IMPONIBLE]]</f>
        <v>0</v>
      </c>
      <c r="J810" s="2">
        <v>17496.89</v>
      </c>
      <c r="K810" t="s">
        <v>15</v>
      </c>
      <c r="M810"/>
    </row>
    <row r="811" spans="1:13" x14ac:dyDescent="0.25">
      <c r="A811" t="s">
        <v>3324</v>
      </c>
      <c r="B811" s="1">
        <v>42989</v>
      </c>
      <c r="C811" t="s">
        <v>3325</v>
      </c>
      <c r="D811" t="s">
        <v>287</v>
      </c>
      <c r="E811" t="s">
        <v>288</v>
      </c>
      <c r="F811" t="s">
        <v>289</v>
      </c>
      <c r="G811" t="s">
        <v>3326</v>
      </c>
      <c r="H811" s="2">
        <v>6586.8</v>
      </c>
      <c r="I811" s="2">
        <f>Tabla3[[#This Row],[TOTAL]]-Tabla3[[#This Row],[BASE_IMPONIBLE]]</f>
        <v>0</v>
      </c>
      <c r="J811" s="2">
        <v>6586.8</v>
      </c>
      <c r="K811" t="s">
        <v>15</v>
      </c>
      <c r="M811"/>
    </row>
    <row r="812" spans="1:13" x14ac:dyDescent="0.25">
      <c r="A812" t="s">
        <v>3327</v>
      </c>
      <c r="B812" s="1">
        <v>42989</v>
      </c>
      <c r="C812" t="s">
        <v>3328</v>
      </c>
      <c r="D812" t="s">
        <v>287</v>
      </c>
      <c r="E812" t="s">
        <v>288</v>
      </c>
      <c r="F812" t="s">
        <v>289</v>
      </c>
      <c r="G812" t="s">
        <v>3329</v>
      </c>
      <c r="H812" s="2">
        <v>3084.03</v>
      </c>
      <c r="I812" s="2">
        <f>Tabla3[[#This Row],[TOTAL]]-Tabla3[[#This Row],[BASE_IMPONIBLE]]</f>
        <v>0</v>
      </c>
      <c r="J812" s="2">
        <v>3084.03</v>
      </c>
      <c r="K812" t="s">
        <v>15</v>
      </c>
      <c r="M812"/>
    </row>
    <row r="813" spans="1:13" x14ac:dyDescent="0.25">
      <c r="A813" t="s">
        <v>4287</v>
      </c>
      <c r="B813" s="1">
        <v>42923</v>
      </c>
      <c r="C813" t="s">
        <v>4288</v>
      </c>
      <c r="D813" t="s">
        <v>287</v>
      </c>
      <c r="E813" t="s">
        <v>288</v>
      </c>
      <c r="F813" t="s">
        <v>289</v>
      </c>
      <c r="G813" t="s">
        <v>4289</v>
      </c>
      <c r="H813" s="2">
        <v>822.4</v>
      </c>
      <c r="I813" s="2">
        <f>Tabla3[[#This Row],[TOTAL]]-Tabla3[[#This Row],[BASE_IMPONIBLE]]</f>
        <v>0</v>
      </c>
      <c r="J813" s="2">
        <v>822.4</v>
      </c>
      <c r="K813" t="s">
        <v>15</v>
      </c>
      <c r="M813"/>
    </row>
    <row r="814" spans="1:13" x14ac:dyDescent="0.25">
      <c r="A814" t="s">
        <v>4290</v>
      </c>
      <c r="B814" s="1">
        <v>42923</v>
      </c>
      <c r="C814" t="s">
        <v>4291</v>
      </c>
      <c r="D814" t="s">
        <v>287</v>
      </c>
      <c r="E814" t="s">
        <v>288</v>
      </c>
      <c r="F814" t="s">
        <v>289</v>
      </c>
      <c r="G814" t="s">
        <v>4292</v>
      </c>
      <c r="H814" s="2">
        <v>2809.83</v>
      </c>
      <c r="I814" s="2">
        <f>Tabla3[[#This Row],[TOTAL]]-Tabla3[[#This Row],[BASE_IMPONIBLE]]</f>
        <v>0</v>
      </c>
      <c r="J814" s="2">
        <v>2809.83</v>
      </c>
      <c r="K814" t="s">
        <v>15</v>
      </c>
      <c r="M814"/>
    </row>
    <row r="815" spans="1:13" x14ac:dyDescent="0.25">
      <c r="A815" t="s">
        <v>4293</v>
      </c>
      <c r="B815" s="1">
        <v>42923</v>
      </c>
      <c r="C815" t="s">
        <v>4294</v>
      </c>
      <c r="D815" t="s">
        <v>287</v>
      </c>
      <c r="E815" t="s">
        <v>288</v>
      </c>
      <c r="F815" t="s">
        <v>289</v>
      </c>
      <c r="G815" t="s">
        <v>4295</v>
      </c>
      <c r="H815" s="2">
        <v>16121.21</v>
      </c>
      <c r="I815" s="2">
        <f>Tabla3[[#This Row],[TOTAL]]-Tabla3[[#This Row],[BASE_IMPONIBLE]]</f>
        <v>0</v>
      </c>
      <c r="J815" s="2">
        <v>16121.21</v>
      </c>
      <c r="K815" t="s">
        <v>15</v>
      </c>
      <c r="M815"/>
    </row>
    <row r="816" spans="1:13" x14ac:dyDescent="0.25">
      <c r="A816" t="s">
        <v>4788</v>
      </c>
      <c r="B816" s="1">
        <v>42898</v>
      </c>
      <c r="C816" t="s">
        <v>4789</v>
      </c>
      <c r="D816" t="s">
        <v>287</v>
      </c>
      <c r="E816" t="s">
        <v>288</v>
      </c>
      <c r="F816" t="s">
        <v>289</v>
      </c>
      <c r="G816" t="s">
        <v>4790</v>
      </c>
      <c r="H816" s="2">
        <v>2084</v>
      </c>
      <c r="I816" s="2">
        <f>Tabla3[[#This Row],[TOTAL]]-Tabla3[[#This Row],[BASE_IMPONIBLE]]</f>
        <v>0</v>
      </c>
      <c r="J816" s="2">
        <v>2084</v>
      </c>
      <c r="K816" t="s">
        <v>15</v>
      </c>
      <c r="M816"/>
    </row>
    <row r="817" spans="1:13" x14ac:dyDescent="0.25">
      <c r="A817" t="s">
        <v>4791</v>
      </c>
      <c r="B817" s="1">
        <v>42898</v>
      </c>
      <c r="C817" t="s">
        <v>4792</v>
      </c>
      <c r="D817" t="s">
        <v>287</v>
      </c>
      <c r="E817" t="s">
        <v>288</v>
      </c>
      <c r="F817" t="s">
        <v>289</v>
      </c>
      <c r="G817" t="s">
        <v>4793</v>
      </c>
      <c r="H817" s="2">
        <v>1853.6</v>
      </c>
      <c r="I817" s="2">
        <f>Tabla3[[#This Row],[TOTAL]]-Tabla3[[#This Row],[BASE_IMPONIBLE]]</f>
        <v>0</v>
      </c>
      <c r="J817" s="2">
        <v>1853.6</v>
      </c>
      <c r="K817" t="s">
        <v>15</v>
      </c>
      <c r="M817"/>
    </row>
    <row r="818" spans="1:13" x14ac:dyDescent="0.25">
      <c r="A818" t="s">
        <v>4794</v>
      </c>
      <c r="B818" s="1">
        <v>42898</v>
      </c>
      <c r="C818" t="s">
        <v>4795</v>
      </c>
      <c r="D818" t="s">
        <v>287</v>
      </c>
      <c r="E818" t="s">
        <v>288</v>
      </c>
      <c r="F818" t="s">
        <v>289</v>
      </c>
      <c r="G818" t="s">
        <v>4796</v>
      </c>
      <c r="H818" s="2">
        <v>1501.6</v>
      </c>
      <c r="I818" s="2">
        <f>Tabla3[[#This Row],[TOTAL]]-Tabla3[[#This Row],[BASE_IMPONIBLE]]</f>
        <v>0</v>
      </c>
      <c r="J818" s="2">
        <v>1501.6</v>
      </c>
      <c r="K818" t="s">
        <v>15</v>
      </c>
      <c r="M818"/>
    </row>
    <row r="819" spans="1:13" x14ac:dyDescent="0.25">
      <c r="A819" t="s">
        <v>520</v>
      </c>
      <c r="B819" s="1">
        <v>43100</v>
      </c>
      <c r="C819" t="s">
        <v>521</v>
      </c>
      <c r="D819" t="s">
        <v>52</v>
      </c>
      <c r="E819" t="s">
        <v>522</v>
      </c>
      <c r="F819" t="s">
        <v>523</v>
      </c>
      <c r="G819" t="s">
        <v>524</v>
      </c>
      <c r="H819" s="2">
        <v>185.12</v>
      </c>
      <c r="I819" s="2">
        <f>Tabla3[[#This Row],[TOTAL]]-Tabla3[[#This Row],[BASE_IMPONIBLE]]</f>
        <v>38.879999999999995</v>
      </c>
      <c r="J819" s="2">
        <v>224</v>
      </c>
      <c r="K819" t="s">
        <v>15</v>
      </c>
      <c r="M819"/>
    </row>
    <row r="820" spans="1:13" x14ac:dyDescent="0.25">
      <c r="A820" t="s">
        <v>1133</v>
      </c>
      <c r="B820" s="1">
        <v>43088</v>
      </c>
      <c r="C820" t="s">
        <v>1134</v>
      </c>
      <c r="D820" t="s">
        <v>418</v>
      </c>
      <c r="E820" t="s">
        <v>1135</v>
      </c>
      <c r="F820" t="s">
        <v>1136</v>
      </c>
      <c r="G820" t="s">
        <v>1137</v>
      </c>
      <c r="H820" s="2">
        <v>206</v>
      </c>
      <c r="I820" s="2">
        <f>Tabla3[[#This Row],[TOTAL]]-Tabla3[[#This Row],[BASE_IMPONIBLE]]</f>
        <v>43.259999999999991</v>
      </c>
      <c r="J820" s="2">
        <v>249.26</v>
      </c>
      <c r="K820" t="s">
        <v>35</v>
      </c>
      <c r="M820"/>
    </row>
    <row r="821" spans="1:13" x14ac:dyDescent="0.25">
      <c r="A821" t="s">
        <v>1613</v>
      </c>
      <c r="B821" s="1">
        <v>43063</v>
      </c>
      <c r="C821" t="s">
        <v>1614</v>
      </c>
      <c r="D821" t="s">
        <v>418</v>
      </c>
      <c r="E821" t="s">
        <v>1135</v>
      </c>
      <c r="F821" t="s">
        <v>1136</v>
      </c>
      <c r="G821" t="s">
        <v>1615</v>
      </c>
      <c r="H821" s="2">
        <v>260</v>
      </c>
      <c r="I821" s="2">
        <f>Tabla3[[#This Row],[TOTAL]]-Tabla3[[#This Row],[BASE_IMPONIBLE]]</f>
        <v>54.600000000000023</v>
      </c>
      <c r="J821" s="2">
        <v>314.60000000000002</v>
      </c>
      <c r="K821" t="s">
        <v>35</v>
      </c>
      <c r="M821"/>
    </row>
    <row r="822" spans="1:13" x14ac:dyDescent="0.25">
      <c r="A822" t="s">
        <v>1616</v>
      </c>
      <c r="B822" s="1">
        <v>43063</v>
      </c>
      <c r="C822" t="s">
        <v>1617</v>
      </c>
      <c r="D822" t="s">
        <v>418</v>
      </c>
      <c r="E822" t="s">
        <v>1135</v>
      </c>
      <c r="F822" t="s">
        <v>1136</v>
      </c>
      <c r="G822" t="s">
        <v>1618</v>
      </c>
      <c r="H822" s="2">
        <v>206</v>
      </c>
      <c r="I822" s="2">
        <f>Tabla3[[#This Row],[TOTAL]]-Tabla3[[#This Row],[BASE_IMPONIBLE]]</f>
        <v>43.259999999999991</v>
      </c>
      <c r="J822" s="2">
        <v>249.26</v>
      </c>
      <c r="K822" t="s">
        <v>35</v>
      </c>
      <c r="M822"/>
    </row>
    <row r="823" spans="1:13" x14ac:dyDescent="0.25">
      <c r="A823" t="s">
        <v>2014</v>
      </c>
      <c r="B823" s="1">
        <v>43046</v>
      </c>
      <c r="C823" t="s">
        <v>354</v>
      </c>
      <c r="D823" t="s">
        <v>224</v>
      </c>
      <c r="E823" t="s">
        <v>1135</v>
      </c>
      <c r="F823" t="s">
        <v>1136</v>
      </c>
      <c r="G823" t="s">
        <v>2015</v>
      </c>
      <c r="H823" s="2">
        <v>330</v>
      </c>
      <c r="I823" s="2">
        <f>Tabla3[[#This Row],[TOTAL]]-Tabla3[[#This Row],[BASE_IMPONIBLE]]</f>
        <v>69.300000000000011</v>
      </c>
      <c r="J823" s="2">
        <v>399.3</v>
      </c>
      <c r="K823" t="s">
        <v>15</v>
      </c>
      <c r="M823"/>
    </row>
    <row r="824" spans="1:13" x14ac:dyDescent="0.25">
      <c r="A824" t="s">
        <v>2700</v>
      </c>
      <c r="B824" s="1">
        <v>43004</v>
      </c>
      <c r="C824" t="s">
        <v>2701</v>
      </c>
      <c r="D824" t="s">
        <v>418</v>
      </c>
      <c r="E824" t="s">
        <v>1135</v>
      </c>
      <c r="F824" t="s">
        <v>1136</v>
      </c>
      <c r="G824" t="s">
        <v>2702</v>
      </c>
      <c r="H824" s="2">
        <v>206</v>
      </c>
      <c r="I824" s="2">
        <f>Tabla3[[#This Row],[TOTAL]]-Tabla3[[#This Row],[BASE_IMPONIBLE]]</f>
        <v>43.259999999999991</v>
      </c>
      <c r="J824" s="2">
        <v>249.26</v>
      </c>
      <c r="K824" t="s">
        <v>35</v>
      </c>
      <c r="M824"/>
    </row>
    <row r="825" spans="1:13" x14ac:dyDescent="0.25">
      <c r="A825" t="s">
        <v>5654</v>
      </c>
      <c r="B825" s="1">
        <v>42844</v>
      </c>
      <c r="C825" t="s">
        <v>5655</v>
      </c>
      <c r="D825" t="s">
        <v>418</v>
      </c>
      <c r="E825" t="s">
        <v>1135</v>
      </c>
      <c r="F825" t="s">
        <v>1136</v>
      </c>
      <c r="G825" t="s">
        <v>5656</v>
      </c>
      <c r="H825" s="2">
        <v>260</v>
      </c>
      <c r="I825" s="2">
        <f>Tabla3[[#This Row],[TOTAL]]-Tabla3[[#This Row],[BASE_IMPONIBLE]]</f>
        <v>54.600000000000023</v>
      </c>
      <c r="J825" s="2">
        <v>314.60000000000002</v>
      </c>
      <c r="K825" t="s">
        <v>35</v>
      </c>
      <c r="M825"/>
    </row>
    <row r="826" spans="1:13" x14ac:dyDescent="0.25">
      <c r="A826" t="s">
        <v>5726</v>
      </c>
      <c r="B826" s="1">
        <v>42836</v>
      </c>
      <c r="C826" t="s">
        <v>5727</v>
      </c>
      <c r="D826" t="s">
        <v>418</v>
      </c>
      <c r="E826" t="s">
        <v>1135</v>
      </c>
      <c r="F826" t="s">
        <v>1136</v>
      </c>
      <c r="G826" t="s">
        <v>5728</v>
      </c>
      <c r="H826" s="2">
        <v>290</v>
      </c>
      <c r="I826" s="2">
        <f>Tabla3[[#This Row],[TOTAL]]-Tabla3[[#This Row],[BASE_IMPONIBLE]]</f>
        <v>60.899999999999977</v>
      </c>
      <c r="J826" s="2">
        <v>350.9</v>
      </c>
      <c r="K826" t="s">
        <v>35</v>
      </c>
      <c r="M826"/>
    </row>
    <row r="827" spans="1:13" x14ac:dyDescent="0.25">
      <c r="A827" t="s">
        <v>5729</v>
      </c>
      <c r="B827" s="1">
        <v>42836</v>
      </c>
      <c r="C827" t="s">
        <v>5730</v>
      </c>
      <c r="D827" t="s">
        <v>418</v>
      </c>
      <c r="E827" t="s">
        <v>1135</v>
      </c>
      <c r="F827" t="s">
        <v>1136</v>
      </c>
      <c r="G827" t="s">
        <v>5731</v>
      </c>
      <c r="H827" s="2">
        <v>152.9</v>
      </c>
      <c r="I827" s="2">
        <f>Tabla3[[#This Row],[TOTAL]]-Tabla3[[#This Row],[BASE_IMPONIBLE]]</f>
        <v>32.109999999999985</v>
      </c>
      <c r="J827" s="2">
        <v>185.01</v>
      </c>
      <c r="K827" t="s">
        <v>35</v>
      </c>
      <c r="M827"/>
    </row>
    <row r="828" spans="1:13" x14ac:dyDescent="0.25">
      <c r="A828" t="s">
        <v>5857</v>
      </c>
      <c r="B828" s="1">
        <v>42835</v>
      </c>
      <c r="C828" t="s">
        <v>5858</v>
      </c>
      <c r="D828" t="s">
        <v>418</v>
      </c>
      <c r="E828" t="s">
        <v>1135</v>
      </c>
      <c r="F828" t="s">
        <v>1136</v>
      </c>
      <c r="G828" t="s">
        <v>5859</v>
      </c>
      <c r="H828" s="2">
        <v>206</v>
      </c>
      <c r="I828" s="2">
        <f>Tabla3[[#This Row],[TOTAL]]-Tabla3[[#This Row],[BASE_IMPONIBLE]]</f>
        <v>43.259999999999991</v>
      </c>
      <c r="J828" s="2">
        <v>249.26</v>
      </c>
      <c r="K828" t="s">
        <v>35</v>
      </c>
      <c r="M828"/>
    </row>
    <row r="829" spans="1:13" x14ac:dyDescent="0.25">
      <c r="A829" t="s">
        <v>84</v>
      </c>
      <c r="B829" s="1">
        <v>43100</v>
      </c>
      <c r="C829" t="s">
        <v>85</v>
      </c>
      <c r="D829" t="s">
        <v>86</v>
      </c>
      <c r="E829" t="s">
        <v>87</v>
      </c>
      <c r="F829" t="s">
        <v>88</v>
      </c>
      <c r="G829" t="s">
        <v>89</v>
      </c>
      <c r="H829" s="2">
        <v>297.2</v>
      </c>
      <c r="I829" s="2">
        <f>Tabla3[[#This Row],[TOTAL]]-Tabla3[[#This Row],[BASE_IMPONIBLE]]</f>
        <v>62.410000000000025</v>
      </c>
      <c r="J829" s="2">
        <v>359.61</v>
      </c>
      <c r="K829" t="s">
        <v>15</v>
      </c>
      <c r="M829"/>
    </row>
    <row r="830" spans="1:13" x14ac:dyDescent="0.25">
      <c r="A830" t="s">
        <v>16</v>
      </c>
      <c r="B830" s="1">
        <v>43100</v>
      </c>
      <c r="C830" t="s">
        <v>17</v>
      </c>
      <c r="D830" t="s">
        <v>18</v>
      </c>
      <c r="E830" t="s">
        <v>19</v>
      </c>
      <c r="F830" t="s">
        <v>20</v>
      </c>
      <c r="G830" t="s">
        <v>21</v>
      </c>
      <c r="H830" s="2">
        <v>346.12</v>
      </c>
      <c r="I830" s="2">
        <f>Tabla3[[#This Row],[TOTAL]]-Tabla3[[#This Row],[BASE_IMPONIBLE]]</f>
        <v>72.69</v>
      </c>
      <c r="J830" s="2">
        <v>418.81</v>
      </c>
      <c r="K830" t="s">
        <v>15</v>
      </c>
      <c r="M830"/>
    </row>
    <row r="831" spans="1:13" x14ac:dyDescent="0.25">
      <c r="A831" t="s">
        <v>47</v>
      </c>
      <c r="B831" s="1">
        <v>43100</v>
      </c>
      <c r="C831" t="s">
        <v>48</v>
      </c>
      <c r="D831" t="s">
        <v>10</v>
      </c>
      <c r="E831" t="s">
        <v>19</v>
      </c>
      <c r="F831" t="s">
        <v>20</v>
      </c>
      <c r="G831" t="s">
        <v>49</v>
      </c>
      <c r="H831" s="2">
        <v>2761.45</v>
      </c>
      <c r="I831" s="2">
        <f>Tabla3[[#This Row],[TOTAL]]-Tabla3[[#This Row],[BASE_IMPONIBLE]]</f>
        <v>579.90000000000009</v>
      </c>
      <c r="J831" s="2">
        <v>3341.35</v>
      </c>
      <c r="K831" t="s">
        <v>15</v>
      </c>
      <c r="M831"/>
    </row>
    <row r="832" spans="1:13" x14ac:dyDescent="0.25">
      <c r="A832" t="s">
        <v>158</v>
      </c>
      <c r="B832" s="1">
        <v>43100</v>
      </c>
      <c r="C832" t="s">
        <v>159</v>
      </c>
      <c r="D832" t="s">
        <v>18</v>
      </c>
      <c r="E832" t="s">
        <v>19</v>
      </c>
      <c r="F832" t="s">
        <v>20</v>
      </c>
      <c r="G832" t="s">
        <v>160</v>
      </c>
      <c r="H832" s="2">
        <v>318</v>
      </c>
      <c r="I832" s="2">
        <f>Tabla3[[#This Row],[TOTAL]]-Tabla3[[#This Row],[BASE_IMPONIBLE]]</f>
        <v>66.779999999999973</v>
      </c>
      <c r="J832" s="2">
        <v>384.78</v>
      </c>
      <c r="K832" t="s">
        <v>15</v>
      </c>
      <c r="M832"/>
    </row>
    <row r="833" spans="1:13" x14ac:dyDescent="0.25">
      <c r="A833" t="s">
        <v>161</v>
      </c>
      <c r="B833" s="1">
        <v>43100</v>
      </c>
      <c r="C833" t="s">
        <v>162</v>
      </c>
      <c r="D833" t="s">
        <v>18</v>
      </c>
      <c r="E833" t="s">
        <v>19</v>
      </c>
      <c r="F833" t="s">
        <v>20</v>
      </c>
      <c r="G833" t="s">
        <v>163</v>
      </c>
      <c r="H833" s="2">
        <v>796.02</v>
      </c>
      <c r="I833" s="2">
        <f>Tabla3[[#This Row],[TOTAL]]-Tabla3[[#This Row],[BASE_IMPONIBLE]]</f>
        <v>167.15999999999997</v>
      </c>
      <c r="J833" s="2">
        <v>963.18</v>
      </c>
      <c r="K833" t="s">
        <v>15</v>
      </c>
      <c r="M833"/>
    </row>
    <row r="834" spans="1:13" x14ac:dyDescent="0.25">
      <c r="A834" t="s">
        <v>164</v>
      </c>
      <c r="B834" s="1">
        <v>43100</v>
      </c>
      <c r="C834" t="s">
        <v>165</v>
      </c>
      <c r="D834" t="s">
        <v>18</v>
      </c>
      <c r="E834" t="s">
        <v>19</v>
      </c>
      <c r="F834" t="s">
        <v>20</v>
      </c>
      <c r="G834" t="s">
        <v>166</v>
      </c>
      <c r="H834" s="2">
        <v>575.36</v>
      </c>
      <c r="I834" s="2">
        <f>Tabla3[[#This Row],[TOTAL]]-Tabla3[[#This Row],[BASE_IMPONIBLE]]</f>
        <v>120.83000000000004</v>
      </c>
      <c r="J834" s="2">
        <v>696.19</v>
      </c>
      <c r="K834" t="s">
        <v>15</v>
      </c>
      <c r="M834"/>
    </row>
    <row r="835" spans="1:13" x14ac:dyDescent="0.25">
      <c r="A835" t="s">
        <v>1704</v>
      </c>
      <c r="B835" s="1">
        <v>43060</v>
      </c>
      <c r="C835" t="s">
        <v>1705</v>
      </c>
      <c r="D835" t="s">
        <v>18</v>
      </c>
      <c r="E835" t="s">
        <v>19</v>
      </c>
      <c r="F835" t="s">
        <v>20</v>
      </c>
      <c r="G835" t="s">
        <v>1706</v>
      </c>
      <c r="H835" s="2">
        <v>666.45</v>
      </c>
      <c r="I835" s="2">
        <f>Tabla3[[#This Row],[TOTAL]]-Tabla3[[#This Row],[BASE_IMPONIBLE]]</f>
        <v>139.94999999999993</v>
      </c>
      <c r="J835" s="2">
        <v>806.4</v>
      </c>
      <c r="K835" t="s">
        <v>15</v>
      </c>
      <c r="M835"/>
    </row>
    <row r="836" spans="1:13" x14ac:dyDescent="0.25">
      <c r="A836" t="s">
        <v>1797</v>
      </c>
      <c r="B836" s="1">
        <v>43060</v>
      </c>
      <c r="C836" t="s">
        <v>1798</v>
      </c>
      <c r="D836" t="s">
        <v>10</v>
      </c>
      <c r="E836" t="s">
        <v>19</v>
      </c>
      <c r="F836" t="s">
        <v>20</v>
      </c>
      <c r="G836" t="s">
        <v>1799</v>
      </c>
      <c r="H836" s="2">
        <v>3179.91</v>
      </c>
      <c r="I836" s="2">
        <f>Tabla3[[#This Row],[TOTAL]]-Tabla3[[#This Row],[BASE_IMPONIBLE]]</f>
        <v>667.7800000000002</v>
      </c>
      <c r="J836" s="2">
        <v>3847.69</v>
      </c>
      <c r="K836" t="s">
        <v>15</v>
      </c>
      <c r="M836"/>
    </row>
    <row r="837" spans="1:13" x14ac:dyDescent="0.25">
      <c r="A837" t="s">
        <v>1924</v>
      </c>
      <c r="B837" s="1">
        <v>43060</v>
      </c>
      <c r="C837" t="s">
        <v>1925</v>
      </c>
      <c r="D837" t="s">
        <v>10</v>
      </c>
      <c r="E837" t="s">
        <v>19</v>
      </c>
      <c r="F837" t="s">
        <v>20</v>
      </c>
      <c r="G837" t="s">
        <v>1926</v>
      </c>
      <c r="H837" s="2">
        <v>914.76</v>
      </c>
      <c r="I837" s="2">
        <f>Tabla3[[#This Row],[TOTAL]]-Tabla3[[#This Row],[BASE_IMPONIBLE]]</f>
        <v>192.09999999999991</v>
      </c>
      <c r="J837" s="2">
        <v>1106.8599999999999</v>
      </c>
      <c r="K837" t="s">
        <v>15</v>
      </c>
      <c r="M837"/>
    </row>
    <row r="838" spans="1:13" x14ac:dyDescent="0.25">
      <c r="A838" t="s">
        <v>1928</v>
      </c>
      <c r="B838" s="1">
        <v>43060</v>
      </c>
      <c r="C838" t="s">
        <v>1929</v>
      </c>
      <c r="D838" t="s">
        <v>18</v>
      </c>
      <c r="E838" t="s">
        <v>19</v>
      </c>
      <c r="F838" t="s">
        <v>20</v>
      </c>
      <c r="G838" t="s">
        <v>1930</v>
      </c>
      <c r="H838" s="2">
        <v>357.06</v>
      </c>
      <c r="I838" s="2">
        <f>Tabla3[[#This Row],[TOTAL]]-Tabla3[[#This Row],[BASE_IMPONIBLE]]</f>
        <v>74.980000000000018</v>
      </c>
      <c r="J838" s="2">
        <v>432.04</v>
      </c>
      <c r="K838" t="s">
        <v>15</v>
      </c>
      <c r="M838"/>
    </row>
    <row r="839" spans="1:13" x14ac:dyDescent="0.25">
      <c r="A839" t="s">
        <v>1931</v>
      </c>
      <c r="B839" s="1">
        <v>43060</v>
      </c>
      <c r="C839" t="s">
        <v>1932</v>
      </c>
      <c r="D839" t="s">
        <v>18</v>
      </c>
      <c r="E839" t="s">
        <v>19</v>
      </c>
      <c r="F839" t="s">
        <v>20</v>
      </c>
      <c r="G839" t="s">
        <v>1933</v>
      </c>
      <c r="H839" s="2">
        <v>98.02</v>
      </c>
      <c r="I839" s="2">
        <f>Tabla3[[#This Row],[TOTAL]]-Tabla3[[#This Row],[BASE_IMPONIBLE]]</f>
        <v>20.58</v>
      </c>
      <c r="J839" s="2">
        <v>118.6</v>
      </c>
      <c r="K839" t="s">
        <v>15</v>
      </c>
      <c r="M839"/>
    </row>
    <row r="840" spans="1:13" x14ac:dyDescent="0.25">
      <c r="A840" t="s">
        <v>1934</v>
      </c>
      <c r="B840" s="1">
        <v>43060</v>
      </c>
      <c r="C840" t="s">
        <v>1935</v>
      </c>
      <c r="D840" t="s">
        <v>18</v>
      </c>
      <c r="E840" t="s">
        <v>19</v>
      </c>
      <c r="F840" t="s">
        <v>20</v>
      </c>
      <c r="G840" t="s">
        <v>1936</v>
      </c>
      <c r="H840" s="2">
        <v>140</v>
      </c>
      <c r="I840" s="2">
        <f>Tabla3[[#This Row],[TOTAL]]-Tabla3[[#This Row],[BASE_IMPONIBLE]]</f>
        <v>29.400000000000006</v>
      </c>
      <c r="J840" s="2">
        <v>169.4</v>
      </c>
      <c r="K840" t="s">
        <v>15</v>
      </c>
      <c r="M840"/>
    </row>
    <row r="841" spans="1:13" x14ac:dyDescent="0.25">
      <c r="A841" t="s">
        <v>2171</v>
      </c>
      <c r="B841" s="1">
        <v>43045</v>
      </c>
      <c r="C841" t="s">
        <v>2172</v>
      </c>
      <c r="D841" t="s">
        <v>10</v>
      </c>
      <c r="E841" t="s">
        <v>19</v>
      </c>
      <c r="F841" t="s">
        <v>20</v>
      </c>
      <c r="G841" t="s">
        <v>2173</v>
      </c>
      <c r="H841" s="2">
        <v>74.58</v>
      </c>
      <c r="I841" s="2">
        <f>Tabla3[[#This Row],[TOTAL]]-Tabla3[[#This Row],[BASE_IMPONIBLE]]</f>
        <v>15.659999999999997</v>
      </c>
      <c r="J841" s="2">
        <v>90.24</v>
      </c>
      <c r="K841" t="s">
        <v>15</v>
      </c>
      <c r="M841"/>
    </row>
    <row r="842" spans="1:13" x14ac:dyDescent="0.25">
      <c r="A842" t="s">
        <v>2174</v>
      </c>
      <c r="B842" s="1">
        <v>43045</v>
      </c>
      <c r="C842" t="s">
        <v>2175</v>
      </c>
      <c r="D842" t="s">
        <v>18</v>
      </c>
      <c r="E842" t="s">
        <v>19</v>
      </c>
      <c r="F842" t="s">
        <v>20</v>
      </c>
      <c r="G842" t="s">
        <v>2176</v>
      </c>
      <c r="H842" s="2">
        <v>97.45</v>
      </c>
      <c r="I842" s="2">
        <f>Tabla3[[#This Row],[TOTAL]]-Tabla3[[#This Row],[BASE_IMPONIBLE]]</f>
        <v>20.459999999999994</v>
      </c>
      <c r="J842" s="2">
        <v>117.91</v>
      </c>
      <c r="K842" t="s">
        <v>15</v>
      </c>
      <c r="M842"/>
    </row>
    <row r="843" spans="1:13" x14ac:dyDescent="0.25">
      <c r="A843" t="s">
        <v>2177</v>
      </c>
      <c r="B843" s="1">
        <v>43045</v>
      </c>
      <c r="C843" t="s">
        <v>2178</v>
      </c>
      <c r="D843" t="s">
        <v>18</v>
      </c>
      <c r="E843" t="s">
        <v>19</v>
      </c>
      <c r="F843" t="s">
        <v>20</v>
      </c>
      <c r="G843" t="s">
        <v>2179</v>
      </c>
      <c r="H843" s="2">
        <v>71</v>
      </c>
      <c r="I843" s="2">
        <f>Tabla3[[#This Row],[TOTAL]]-Tabla3[[#This Row],[BASE_IMPONIBLE]]</f>
        <v>14.909999999999997</v>
      </c>
      <c r="J843" s="2">
        <v>85.91</v>
      </c>
      <c r="K843" t="s">
        <v>15</v>
      </c>
      <c r="M843"/>
    </row>
    <row r="844" spans="1:13" x14ac:dyDescent="0.25">
      <c r="A844" t="s">
        <v>2247</v>
      </c>
      <c r="B844" s="1">
        <v>43045</v>
      </c>
      <c r="C844" t="s">
        <v>2248</v>
      </c>
      <c r="D844" t="s">
        <v>10</v>
      </c>
      <c r="E844" t="s">
        <v>19</v>
      </c>
      <c r="F844" t="s">
        <v>20</v>
      </c>
      <c r="G844" t="s">
        <v>2249</v>
      </c>
      <c r="H844" s="2">
        <v>2988.92</v>
      </c>
      <c r="I844" s="2">
        <f>Tabla3[[#This Row],[TOTAL]]-Tabla3[[#This Row],[BASE_IMPONIBLE]]</f>
        <v>627.67000000000007</v>
      </c>
      <c r="J844" s="2">
        <v>3616.59</v>
      </c>
      <c r="K844" t="s">
        <v>15</v>
      </c>
      <c r="M844"/>
    </row>
    <row r="845" spans="1:13" x14ac:dyDescent="0.25">
      <c r="A845" t="s">
        <v>2250</v>
      </c>
      <c r="B845" s="1">
        <v>43045</v>
      </c>
      <c r="C845" t="s">
        <v>2251</v>
      </c>
      <c r="D845" t="s">
        <v>10</v>
      </c>
      <c r="E845" t="s">
        <v>19</v>
      </c>
      <c r="F845" t="s">
        <v>20</v>
      </c>
      <c r="G845" t="s">
        <v>2252</v>
      </c>
      <c r="H845" s="2">
        <v>2261.2399999999998</v>
      </c>
      <c r="I845" s="2">
        <f>Tabla3[[#This Row],[TOTAL]]-Tabla3[[#This Row],[BASE_IMPONIBLE]]</f>
        <v>474.86000000000013</v>
      </c>
      <c r="J845" s="2">
        <v>2736.1</v>
      </c>
      <c r="K845" t="s">
        <v>15</v>
      </c>
      <c r="M845"/>
    </row>
    <row r="846" spans="1:13" x14ac:dyDescent="0.25">
      <c r="A846" t="s">
        <v>2670</v>
      </c>
      <c r="B846" s="1">
        <v>43014</v>
      </c>
      <c r="C846" t="s">
        <v>2671</v>
      </c>
      <c r="D846" t="s">
        <v>10</v>
      </c>
      <c r="E846" t="s">
        <v>19</v>
      </c>
      <c r="F846" t="s">
        <v>20</v>
      </c>
      <c r="G846" t="s">
        <v>2672</v>
      </c>
      <c r="H846" s="2">
        <v>3183.7</v>
      </c>
      <c r="I846" s="2">
        <f>Tabla3[[#This Row],[TOTAL]]-Tabla3[[#This Row],[BASE_IMPONIBLE]]</f>
        <v>668.58000000000038</v>
      </c>
      <c r="J846" s="2">
        <v>3852.28</v>
      </c>
      <c r="K846" t="s">
        <v>15</v>
      </c>
      <c r="M846"/>
    </row>
    <row r="847" spans="1:13" x14ac:dyDescent="0.25">
      <c r="A847" t="s">
        <v>2778</v>
      </c>
      <c r="B847" s="1">
        <v>43004</v>
      </c>
      <c r="C847" t="s">
        <v>2779</v>
      </c>
      <c r="D847" t="s">
        <v>18</v>
      </c>
      <c r="E847" t="s">
        <v>19</v>
      </c>
      <c r="F847" t="s">
        <v>20</v>
      </c>
      <c r="G847" t="s">
        <v>2780</v>
      </c>
      <c r="H847" s="2">
        <v>3058.68</v>
      </c>
      <c r="I847" s="2">
        <f>Tabla3[[#This Row],[TOTAL]]-Tabla3[[#This Row],[BASE_IMPONIBLE]]</f>
        <v>642.32000000000016</v>
      </c>
      <c r="J847" s="2">
        <v>3701</v>
      </c>
      <c r="K847" t="s">
        <v>15</v>
      </c>
      <c r="M847"/>
    </row>
    <row r="848" spans="1:13" x14ac:dyDescent="0.25">
      <c r="A848" t="s">
        <v>2808</v>
      </c>
      <c r="B848" s="1">
        <v>43004</v>
      </c>
      <c r="C848" t="s">
        <v>2809</v>
      </c>
      <c r="D848" t="s">
        <v>18</v>
      </c>
      <c r="E848" t="s">
        <v>19</v>
      </c>
      <c r="F848" t="s">
        <v>20</v>
      </c>
      <c r="G848" t="s">
        <v>2810</v>
      </c>
      <c r="H848" s="2">
        <v>543.30999999999995</v>
      </c>
      <c r="I848" s="2">
        <f>Tabla3[[#This Row],[TOTAL]]-Tabla3[[#This Row],[BASE_IMPONIBLE]]</f>
        <v>114.10000000000002</v>
      </c>
      <c r="J848" s="2">
        <v>657.41</v>
      </c>
      <c r="K848" t="s">
        <v>15</v>
      </c>
      <c r="M848"/>
    </row>
    <row r="849" spans="1:13" x14ac:dyDescent="0.25">
      <c r="A849" t="s">
        <v>2811</v>
      </c>
      <c r="B849" s="1">
        <v>43004</v>
      </c>
      <c r="C849" t="s">
        <v>2812</v>
      </c>
      <c r="D849" t="s">
        <v>18</v>
      </c>
      <c r="E849" t="s">
        <v>19</v>
      </c>
      <c r="F849" t="s">
        <v>20</v>
      </c>
      <c r="G849" t="s">
        <v>2813</v>
      </c>
      <c r="H849" s="2">
        <v>448.98</v>
      </c>
      <c r="I849" s="2">
        <f>Tabla3[[#This Row],[TOTAL]]-Tabla3[[#This Row],[BASE_IMPONIBLE]]</f>
        <v>94.289999999999964</v>
      </c>
      <c r="J849" s="2">
        <v>543.27</v>
      </c>
      <c r="K849" t="s">
        <v>15</v>
      </c>
      <c r="M849"/>
    </row>
    <row r="850" spans="1:13" x14ac:dyDescent="0.25">
      <c r="A850" t="s">
        <v>3709</v>
      </c>
      <c r="B850" s="1">
        <v>42983</v>
      </c>
      <c r="C850" t="s">
        <v>3710</v>
      </c>
      <c r="D850" t="s">
        <v>10</v>
      </c>
      <c r="E850" t="s">
        <v>19</v>
      </c>
      <c r="F850" t="s">
        <v>20</v>
      </c>
      <c r="G850" t="s">
        <v>3711</v>
      </c>
      <c r="H850" s="2">
        <v>3238.81</v>
      </c>
      <c r="I850" s="2">
        <f>Tabla3[[#This Row],[TOTAL]]-Tabla3[[#This Row],[BASE_IMPONIBLE]]</f>
        <v>680.15000000000009</v>
      </c>
      <c r="J850" s="2">
        <v>3918.96</v>
      </c>
      <c r="K850" t="s">
        <v>15</v>
      </c>
      <c r="M850"/>
    </row>
    <row r="851" spans="1:13" x14ac:dyDescent="0.25">
      <c r="A851" t="s">
        <v>3979</v>
      </c>
      <c r="B851" s="1">
        <v>42929</v>
      </c>
      <c r="C851" t="s">
        <v>3980</v>
      </c>
      <c r="D851" t="s">
        <v>18</v>
      </c>
      <c r="E851" t="s">
        <v>19</v>
      </c>
      <c r="F851" t="s">
        <v>20</v>
      </c>
      <c r="G851" t="s">
        <v>3981</v>
      </c>
      <c r="H851" s="2">
        <v>87.83</v>
      </c>
      <c r="I851" s="2">
        <f>Tabla3[[#This Row],[TOTAL]]-Tabla3[[#This Row],[BASE_IMPONIBLE]]</f>
        <v>18.439999999999998</v>
      </c>
      <c r="J851" s="2">
        <v>106.27</v>
      </c>
      <c r="K851" t="s">
        <v>15</v>
      </c>
      <c r="M851"/>
    </row>
    <row r="852" spans="1:13" x14ac:dyDescent="0.25">
      <c r="A852" t="s">
        <v>4581</v>
      </c>
      <c r="B852" s="1">
        <v>42905</v>
      </c>
      <c r="C852" t="s">
        <v>4582</v>
      </c>
      <c r="D852" t="s">
        <v>10</v>
      </c>
      <c r="E852" t="s">
        <v>19</v>
      </c>
      <c r="F852" t="s">
        <v>20</v>
      </c>
      <c r="G852" t="s">
        <v>4583</v>
      </c>
      <c r="H852" s="2">
        <v>3165.93</v>
      </c>
      <c r="I852" s="2">
        <f>Tabla3[[#This Row],[TOTAL]]-Tabla3[[#This Row],[BASE_IMPONIBLE]]</f>
        <v>664.85000000000036</v>
      </c>
      <c r="J852" s="2">
        <v>3830.78</v>
      </c>
      <c r="K852" t="s">
        <v>15</v>
      </c>
      <c r="M852"/>
    </row>
    <row r="853" spans="1:13" x14ac:dyDescent="0.25">
      <c r="A853" t="s">
        <v>4706</v>
      </c>
      <c r="B853" s="1">
        <v>42902</v>
      </c>
      <c r="C853" t="s">
        <v>4707</v>
      </c>
      <c r="D853" t="s">
        <v>10</v>
      </c>
      <c r="E853" t="s">
        <v>19</v>
      </c>
      <c r="F853" t="s">
        <v>20</v>
      </c>
      <c r="G853" t="s">
        <v>4708</v>
      </c>
      <c r="H853" s="2">
        <v>2494.33</v>
      </c>
      <c r="I853" s="2">
        <f>Tabla3[[#This Row],[TOTAL]]-Tabla3[[#This Row],[BASE_IMPONIBLE]]</f>
        <v>523.80999999999995</v>
      </c>
      <c r="J853" s="2">
        <v>3018.14</v>
      </c>
      <c r="K853" t="s">
        <v>15</v>
      </c>
      <c r="M853"/>
    </row>
    <row r="854" spans="1:13" x14ac:dyDescent="0.25">
      <c r="A854" t="s">
        <v>4720</v>
      </c>
      <c r="B854" s="1">
        <v>42899</v>
      </c>
      <c r="C854" t="s">
        <v>4721</v>
      </c>
      <c r="D854" t="s">
        <v>18</v>
      </c>
      <c r="E854" t="s">
        <v>19</v>
      </c>
      <c r="F854" t="s">
        <v>20</v>
      </c>
      <c r="G854" t="s">
        <v>4722</v>
      </c>
      <c r="H854" s="2">
        <v>480.78</v>
      </c>
      <c r="I854" s="2">
        <f>Tabla3[[#This Row],[TOTAL]]-Tabla3[[#This Row],[BASE_IMPONIBLE]]</f>
        <v>100.96000000000004</v>
      </c>
      <c r="J854" s="2">
        <v>581.74</v>
      </c>
      <c r="K854" t="s">
        <v>15</v>
      </c>
      <c r="M854"/>
    </row>
    <row r="855" spans="1:13" x14ac:dyDescent="0.25">
      <c r="A855" t="s">
        <v>4723</v>
      </c>
      <c r="B855" s="1">
        <v>42899</v>
      </c>
      <c r="C855" t="s">
        <v>4724</v>
      </c>
      <c r="D855" t="s">
        <v>10</v>
      </c>
      <c r="E855" t="s">
        <v>19</v>
      </c>
      <c r="F855" t="s">
        <v>20</v>
      </c>
      <c r="G855" t="s">
        <v>4725</v>
      </c>
      <c r="H855" s="2">
        <v>222.53</v>
      </c>
      <c r="I855" s="2">
        <f>Tabla3[[#This Row],[TOTAL]]-Tabla3[[#This Row],[BASE_IMPONIBLE]]</f>
        <v>46.72999999999999</v>
      </c>
      <c r="J855" s="2">
        <v>269.26</v>
      </c>
      <c r="K855" t="s">
        <v>15</v>
      </c>
      <c r="M855"/>
    </row>
    <row r="856" spans="1:13" x14ac:dyDescent="0.25">
      <c r="A856" t="s">
        <v>4726</v>
      </c>
      <c r="B856" s="1">
        <v>42899</v>
      </c>
      <c r="C856" t="s">
        <v>4727</v>
      </c>
      <c r="D856" t="s">
        <v>10</v>
      </c>
      <c r="E856" t="s">
        <v>19</v>
      </c>
      <c r="F856" t="s">
        <v>20</v>
      </c>
      <c r="G856" t="s">
        <v>4728</v>
      </c>
      <c r="H856" s="2">
        <v>212.47</v>
      </c>
      <c r="I856" s="2">
        <f>Tabla3[[#This Row],[TOTAL]]-Tabla3[[#This Row],[BASE_IMPONIBLE]]</f>
        <v>44.619999999999976</v>
      </c>
      <c r="J856" s="2">
        <v>257.08999999999997</v>
      </c>
      <c r="K856" t="s">
        <v>15</v>
      </c>
      <c r="M856"/>
    </row>
    <row r="857" spans="1:13" x14ac:dyDescent="0.25">
      <c r="A857" t="s">
        <v>5181</v>
      </c>
      <c r="B857" s="1">
        <v>42892</v>
      </c>
      <c r="C857" t="s">
        <v>5182</v>
      </c>
      <c r="D857" t="s">
        <v>18</v>
      </c>
      <c r="E857" t="s">
        <v>19</v>
      </c>
      <c r="F857" t="s">
        <v>20</v>
      </c>
      <c r="G857" t="s">
        <v>5183</v>
      </c>
      <c r="H857" s="2">
        <v>87.12</v>
      </c>
      <c r="I857" s="2">
        <f>Tabla3[[#This Row],[TOTAL]]-Tabla3[[#This Row],[BASE_IMPONIBLE]]</f>
        <v>18.299999999999997</v>
      </c>
      <c r="J857" s="2">
        <v>105.42</v>
      </c>
      <c r="K857" t="s">
        <v>15</v>
      </c>
      <c r="M857"/>
    </row>
    <row r="858" spans="1:13" x14ac:dyDescent="0.25">
      <c r="A858" t="s">
        <v>5363</v>
      </c>
      <c r="B858" s="1">
        <v>42859</v>
      </c>
      <c r="C858" t="s">
        <v>5364</v>
      </c>
      <c r="D858" t="s">
        <v>113</v>
      </c>
      <c r="E858" t="s">
        <v>19</v>
      </c>
      <c r="F858" t="s">
        <v>20</v>
      </c>
      <c r="G858" t="s">
        <v>5365</v>
      </c>
      <c r="H858" s="2">
        <v>727.89</v>
      </c>
      <c r="I858" s="2">
        <f>Tabla3[[#This Row],[TOTAL]]-Tabla3[[#This Row],[BASE_IMPONIBLE]]</f>
        <v>152.86000000000001</v>
      </c>
      <c r="J858" s="2">
        <v>880.75</v>
      </c>
      <c r="K858" t="s">
        <v>15</v>
      </c>
      <c r="M858"/>
    </row>
    <row r="859" spans="1:13" x14ac:dyDescent="0.25">
      <c r="A859" t="s">
        <v>5431</v>
      </c>
      <c r="B859" s="1">
        <v>42851</v>
      </c>
      <c r="C859" t="s">
        <v>5432</v>
      </c>
      <c r="D859" t="s">
        <v>10</v>
      </c>
      <c r="E859" t="s">
        <v>19</v>
      </c>
      <c r="F859" t="s">
        <v>20</v>
      </c>
      <c r="G859" t="s">
        <v>5433</v>
      </c>
      <c r="H859" s="2">
        <v>3169.47</v>
      </c>
      <c r="I859" s="2">
        <f>Tabla3[[#This Row],[TOTAL]]-Tabla3[[#This Row],[BASE_IMPONIBLE]]</f>
        <v>665.59000000000015</v>
      </c>
      <c r="J859" s="2">
        <v>3835.06</v>
      </c>
      <c r="K859" t="s">
        <v>15</v>
      </c>
      <c r="M859"/>
    </row>
    <row r="860" spans="1:13" x14ac:dyDescent="0.25">
      <c r="A860" t="s">
        <v>5923</v>
      </c>
      <c r="B860" s="1">
        <v>42830</v>
      </c>
      <c r="C860" t="s">
        <v>5924</v>
      </c>
      <c r="D860" t="s">
        <v>10</v>
      </c>
      <c r="E860" t="s">
        <v>19</v>
      </c>
      <c r="F860" t="s">
        <v>20</v>
      </c>
      <c r="G860" t="s">
        <v>5925</v>
      </c>
      <c r="H860" s="2">
        <v>3051.35</v>
      </c>
      <c r="I860" s="2">
        <f>Tabla3[[#This Row],[TOTAL]]-Tabla3[[#This Row],[BASE_IMPONIBLE]]</f>
        <v>640.7800000000002</v>
      </c>
      <c r="J860" s="2">
        <v>3692.13</v>
      </c>
      <c r="K860" t="s">
        <v>15</v>
      </c>
      <c r="M860"/>
    </row>
    <row r="861" spans="1:13" x14ac:dyDescent="0.25">
      <c r="A861" t="s">
        <v>5926</v>
      </c>
      <c r="B861" s="1">
        <v>42830</v>
      </c>
      <c r="C861" t="s">
        <v>5927</v>
      </c>
      <c r="D861" t="s">
        <v>10</v>
      </c>
      <c r="E861" t="s">
        <v>19</v>
      </c>
      <c r="F861" t="s">
        <v>20</v>
      </c>
      <c r="G861" t="s">
        <v>5928</v>
      </c>
      <c r="H861" s="2">
        <v>2932.85</v>
      </c>
      <c r="I861" s="2">
        <f>Tabla3[[#This Row],[TOTAL]]-Tabla3[[#This Row],[BASE_IMPONIBLE]]</f>
        <v>615.90000000000009</v>
      </c>
      <c r="J861" s="2">
        <v>3548.75</v>
      </c>
      <c r="K861" t="s">
        <v>15</v>
      </c>
      <c r="M861"/>
    </row>
    <row r="862" spans="1:13" x14ac:dyDescent="0.25">
      <c r="A862" t="s">
        <v>5932</v>
      </c>
      <c r="B862" s="1">
        <v>42829</v>
      </c>
      <c r="C862" t="s">
        <v>5933</v>
      </c>
      <c r="D862" t="s">
        <v>18</v>
      </c>
      <c r="E862" t="s">
        <v>19</v>
      </c>
      <c r="F862" t="s">
        <v>20</v>
      </c>
      <c r="G862" t="s">
        <v>5934</v>
      </c>
      <c r="H862" s="2">
        <v>154.28</v>
      </c>
      <c r="I862" s="2">
        <f>Tabla3[[#This Row],[TOTAL]]-Tabla3[[#This Row],[BASE_IMPONIBLE]]</f>
        <v>32.400000000000006</v>
      </c>
      <c r="J862" s="2">
        <v>186.68</v>
      </c>
      <c r="K862" t="s">
        <v>15</v>
      </c>
      <c r="M862"/>
    </row>
    <row r="863" spans="1:13" x14ac:dyDescent="0.25">
      <c r="A863" t="s">
        <v>6379</v>
      </c>
      <c r="B863" s="1">
        <v>42808</v>
      </c>
      <c r="C863" t="s">
        <v>6380</v>
      </c>
      <c r="D863" t="s">
        <v>18</v>
      </c>
      <c r="E863" t="s">
        <v>19</v>
      </c>
      <c r="F863" t="s">
        <v>20</v>
      </c>
      <c r="G863" t="s">
        <v>6381</v>
      </c>
      <c r="H863" s="2">
        <v>575.45000000000005</v>
      </c>
      <c r="I863" s="2">
        <f>Tabla3[[#This Row],[TOTAL]]-Tabla3[[#This Row],[BASE_IMPONIBLE]]</f>
        <v>120.83999999999992</v>
      </c>
      <c r="J863" s="2">
        <v>696.29</v>
      </c>
      <c r="K863" t="s">
        <v>15</v>
      </c>
      <c r="M863"/>
    </row>
    <row r="864" spans="1:13" x14ac:dyDescent="0.25">
      <c r="A864" t="s">
        <v>6413</v>
      </c>
      <c r="B864" s="1">
        <v>42818</v>
      </c>
      <c r="C864" t="s">
        <v>6414</v>
      </c>
      <c r="D864" t="s">
        <v>18</v>
      </c>
      <c r="E864" t="s">
        <v>19</v>
      </c>
      <c r="F864" t="s">
        <v>20</v>
      </c>
      <c r="G864" t="s">
        <v>6415</v>
      </c>
      <c r="H864" s="2">
        <v>82.36</v>
      </c>
      <c r="I864" s="2">
        <f>Tabla3[[#This Row],[TOTAL]]-Tabla3[[#This Row],[BASE_IMPONIBLE]]</f>
        <v>17.299999999999997</v>
      </c>
      <c r="J864" s="2">
        <v>99.66</v>
      </c>
      <c r="K864" t="s">
        <v>15</v>
      </c>
      <c r="M864"/>
    </row>
    <row r="865" spans="1:13" x14ac:dyDescent="0.25">
      <c r="A865" t="s">
        <v>6416</v>
      </c>
      <c r="B865" s="1">
        <v>42818</v>
      </c>
      <c r="C865" t="s">
        <v>6417</v>
      </c>
      <c r="D865" t="s">
        <v>18</v>
      </c>
      <c r="E865" t="s">
        <v>19</v>
      </c>
      <c r="F865" t="s">
        <v>20</v>
      </c>
      <c r="G865" t="s">
        <v>6418</v>
      </c>
      <c r="H865" s="2">
        <v>201.7</v>
      </c>
      <c r="I865" s="2">
        <f>Tabla3[[#This Row],[TOTAL]]-Tabla3[[#This Row],[BASE_IMPONIBLE]]</f>
        <v>42.360000000000014</v>
      </c>
      <c r="J865" s="2">
        <v>244.06</v>
      </c>
      <c r="K865" t="s">
        <v>15</v>
      </c>
      <c r="M865"/>
    </row>
    <row r="866" spans="1:13" x14ac:dyDescent="0.25">
      <c r="A866" t="s">
        <v>6561</v>
      </c>
      <c r="B866" s="1">
        <v>42808</v>
      </c>
      <c r="C866" t="s">
        <v>6562</v>
      </c>
      <c r="D866" t="s">
        <v>10</v>
      </c>
      <c r="E866" t="s">
        <v>19</v>
      </c>
      <c r="F866" t="s">
        <v>20</v>
      </c>
      <c r="G866" t="s">
        <v>6563</v>
      </c>
      <c r="H866" s="2">
        <v>2962.3</v>
      </c>
      <c r="I866" s="2">
        <f>Tabla3[[#This Row],[TOTAL]]-Tabla3[[#This Row],[BASE_IMPONIBLE]]</f>
        <v>622.07999999999993</v>
      </c>
      <c r="J866" s="2">
        <v>3584.38</v>
      </c>
      <c r="K866" t="s">
        <v>15</v>
      </c>
      <c r="M866"/>
    </row>
    <row r="867" spans="1:13" x14ac:dyDescent="0.25">
      <c r="A867" t="s">
        <v>6875</v>
      </c>
      <c r="B867" s="1">
        <v>42782</v>
      </c>
      <c r="C867" t="s">
        <v>6876</v>
      </c>
      <c r="D867" t="s">
        <v>18</v>
      </c>
      <c r="E867" t="s">
        <v>19</v>
      </c>
      <c r="F867" t="s">
        <v>20</v>
      </c>
      <c r="G867" t="s">
        <v>6877</v>
      </c>
      <c r="H867" s="2">
        <v>1202</v>
      </c>
      <c r="I867" s="2">
        <f>Tabla3[[#This Row],[TOTAL]]-Tabla3[[#This Row],[BASE_IMPONIBLE]]</f>
        <v>252.42000000000007</v>
      </c>
      <c r="J867" s="2">
        <v>1454.42</v>
      </c>
      <c r="K867" t="s">
        <v>15</v>
      </c>
      <c r="M867"/>
    </row>
    <row r="868" spans="1:13" x14ac:dyDescent="0.25">
      <c r="A868" t="s">
        <v>6878</v>
      </c>
      <c r="B868" s="1">
        <v>42782</v>
      </c>
      <c r="C868" t="s">
        <v>6879</v>
      </c>
      <c r="D868" t="s">
        <v>18</v>
      </c>
      <c r="E868" t="s">
        <v>19</v>
      </c>
      <c r="F868" t="s">
        <v>20</v>
      </c>
      <c r="G868" t="s">
        <v>6880</v>
      </c>
      <c r="H868" s="2">
        <v>168.63</v>
      </c>
      <c r="I868" s="2">
        <f>Tabla3[[#This Row],[TOTAL]]-Tabla3[[#This Row],[BASE_IMPONIBLE]]</f>
        <v>35.409999999999997</v>
      </c>
      <c r="J868" s="2">
        <v>204.04</v>
      </c>
      <c r="K868" t="s">
        <v>15</v>
      </c>
      <c r="M868"/>
    </row>
    <row r="869" spans="1:13" x14ac:dyDescent="0.25">
      <c r="A869" t="s">
        <v>6881</v>
      </c>
      <c r="B869" s="1">
        <v>42782</v>
      </c>
      <c r="C869" t="s">
        <v>6882</v>
      </c>
      <c r="D869" t="s">
        <v>18</v>
      </c>
      <c r="E869" t="s">
        <v>19</v>
      </c>
      <c r="F869" t="s">
        <v>20</v>
      </c>
      <c r="G869" t="s">
        <v>6883</v>
      </c>
      <c r="H869" s="2">
        <v>146.43</v>
      </c>
      <c r="I869" s="2">
        <f>Tabla3[[#This Row],[TOTAL]]-Tabla3[[#This Row],[BASE_IMPONIBLE]]</f>
        <v>30.75</v>
      </c>
      <c r="J869" s="2">
        <v>177.18</v>
      </c>
      <c r="K869" t="s">
        <v>15</v>
      </c>
      <c r="M869"/>
    </row>
    <row r="870" spans="1:13" x14ac:dyDescent="0.25">
      <c r="A870" t="s">
        <v>6884</v>
      </c>
      <c r="B870" s="1">
        <v>42782</v>
      </c>
      <c r="C870" t="s">
        <v>6885</v>
      </c>
      <c r="D870" t="s">
        <v>18</v>
      </c>
      <c r="E870" t="s">
        <v>19</v>
      </c>
      <c r="F870" t="s">
        <v>20</v>
      </c>
      <c r="G870" t="s">
        <v>6886</v>
      </c>
      <c r="H870" s="2">
        <v>314.83999999999997</v>
      </c>
      <c r="I870" s="2">
        <f>Tabla3[[#This Row],[TOTAL]]-Tabla3[[#This Row],[BASE_IMPONIBLE]]</f>
        <v>66.12</v>
      </c>
      <c r="J870" s="2">
        <v>380.96</v>
      </c>
      <c r="K870" t="s">
        <v>15</v>
      </c>
      <c r="M870"/>
    </row>
    <row r="871" spans="1:13" x14ac:dyDescent="0.25">
      <c r="A871" t="s">
        <v>7037</v>
      </c>
      <c r="B871" s="1">
        <v>42797</v>
      </c>
      <c r="C871" t="s">
        <v>7038</v>
      </c>
      <c r="D871" t="s">
        <v>10</v>
      </c>
      <c r="E871" t="s">
        <v>19</v>
      </c>
      <c r="F871" t="s">
        <v>20</v>
      </c>
      <c r="G871" t="s">
        <v>7039</v>
      </c>
      <c r="H871" s="2">
        <v>2804.25</v>
      </c>
      <c r="I871" s="2">
        <f>Tabla3[[#This Row],[TOTAL]]-Tabla3[[#This Row],[BASE_IMPONIBLE]]</f>
        <v>588.88999999999987</v>
      </c>
      <c r="J871" s="2">
        <v>3393.14</v>
      </c>
      <c r="K871" t="s">
        <v>15</v>
      </c>
      <c r="M871"/>
    </row>
    <row r="872" spans="1:13" x14ac:dyDescent="0.25">
      <c r="A872" t="s">
        <v>7190</v>
      </c>
      <c r="B872" s="1">
        <v>42787</v>
      </c>
      <c r="C872" t="s">
        <v>7191</v>
      </c>
      <c r="D872" t="s">
        <v>501</v>
      </c>
      <c r="E872" t="s">
        <v>19</v>
      </c>
      <c r="F872" t="s">
        <v>20</v>
      </c>
      <c r="G872" t="s">
        <v>7192</v>
      </c>
      <c r="H872" s="2">
        <v>828.83</v>
      </c>
      <c r="I872" s="2">
        <f>Tabla3[[#This Row],[TOTAL]]-Tabla3[[#This Row],[BASE_IMPONIBLE]]</f>
        <v>174.04999999999995</v>
      </c>
      <c r="J872" s="2">
        <v>1002.88</v>
      </c>
      <c r="K872" t="s">
        <v>15</v>
      </c>
      <c r="M872"/>
    </row>
    <row r="873" spans="1:13" x14ac:dyDescent="0.25">
      <c r="A873" t="s">
        <v>7193</v>
      </c>
      <c r="B873" s="1">
        <v>42787</v>
      </c>
      <c r="C873" t="s">
        <v>7194</v>
      </c>
      <c r="D873" t="s">
        <v>501</v>
      </c>
      <c r="E873" t="s">
        <v>19</v>
      </c>
      <c r="F873" t="s">
        <v>20</v>
      </c>
      <c r="G873" t="s">
        <v>7195</v>
      </c>
      <c r="H873" s="2">
        <v>337.01</v>
      </c>
      <c r="I873" s="2">
        <f>Tabla3[[#This Row],[TOTAL]]-Tabla3[[#This Row],[BASE_IMPONIBLE]]</f>
        <v>70.769999999999982</v>
      </c>
      <c r="J873" s="2">
        <v>407.78</v>
      </c>
      <c r="K873" t="s">
        <v>15</v>
      </c>
      <c r="M873"/>
    </row>
    <row r="874" spans="1:13" x14ac:dyDescent="0.25">
      <c r="A874" t="s">
        <v>1767</v>
      </c>
      <c r="B874" s="1">
        <v>43060</v>
      </c>
      <c r="C874" t="s">
        <v>1768</v>
      </c>
      <c r="D874" t="s">
        <v>655</v>
      </c>
      <c r="E874" t="s">
        <v>1769</v>
      </c>
      <c r="F874" t="s">
        <v>1770</v>
      </c>
      <c r="G874" t="s">
        <v>1771</v>
      </c>
      <c r="H874" s="2">
        <v>314</v>
      </c>
      <c r="I874" s="2">
        <f>Tabla3[[#This Row],[TOTAL]]-Tabla3[[#This Row],[BASE_IMPONIBLE]]</f>
        <v>65.94</v>
      </c>
      <c r="J874" s="2">
        <v>379.94</v>
      </c>
      <c r="K874" t="s">
        <v>15</v>
      </c>
      <c r="M874"/>
    </row>
    <row r="875" spans="1:13" x14ac:dyDescent="0.25">
      <c r="A875" t="s">
        <v>3067</v>
      </c>
      <c r="B875" s="1">
        <v>43003</v>
      </c>
      <c r="C875" t="s">
        <v>3068</v>
      </c>
      <c r="D875" t="s">
        <v>655</v>
      </c>
      <c r="E875" t="s">
        <v>1769</v>
      </c>
      <c r="F875" t="s">
        <v>1770</v>
      </c>
      <c r="G875" t="s">
        <v>3069</v>
      </c>
      <c r="H875" s="2">
        <v>314</v>
      </c>
      <c r="I875" s="2">
        <f>Tabla3[[#This Row],[TOTAL]]-Tabla3[[#This Row],[BASE_IMPONIBLE]]</f>
        <v>65.94</v>
      </c>
      <c r="J875" s="2">
        <v>379.94</v>
      </c>
      <c r="K875" t="s">
        <v>15</v>
      </c>
      <c r="M875"/>
    </row>
    <row r="876" spans="1:13" x14ac:dyDescent="0.25">
      <c r="A876" t="s">
        <v>3611</v>
      </c>
      <c r="B876" s="1">
        <v>42983</v>
      </c>
      <c r="C876" t="s">
        <v>3612</v>
      </c>
      <c r="D876" t="s">
        <v>655</v>
      </c>
      <c r="E876" t="s">
        <v>1769</v>
      </c>
      <c r="F876" t="s">
        <v>1770</v>
      </c>
      <c r="G876" t="s">
        <v>3613</v>
      </c>
      <c r="H876" s="2">
        <v>314</v>
      </c>
      <c r="I876" s="2">
        <f>Tabla3[[#This Row],[TOTAL]]-Tabla3[[#This Row],[BASE_IMPONIBLE]]</f>
        <v>65.94</v>
      </c>
      <c r="J876" s="2">
        <v>379.94</v>
      </c>
      <c r="K876" t="s">
        <v>15</v>
      </c>
      <c r="M876"/>
    </row>
    <row r="877" spans="1:13" x14ac:dyDescent="0.25">
      <c r="A877" t="s">
        <v>3614</v>
      </c>
      <c r="B877" s="1">
        <v>42983</v>
      </c>
      <c r="C877" t="s">
        <v>3615</v>
      </c>
      <c r="D877" t="s">
        <v>655</v>
      </c>
      <c r="E877" t="s">
        <v>1769</v>
      </c>
      <c r="F877" t="s">
        <v>1770</v>
      </c>
      <c r="G877" t="s">
        <v>3616</v>
      </c>
      <c r="H877" s="2">
        <v>314</v>
      </c>
      <c r="I877" s="2">
        <f>Tabla3[[#This Row],[TOTAL]]-Tabla3[[#This Row],[BASE_IMPONIBLE]]</f>
        <v>65.94</v>
      </c>
      <c r="J877" s="2">
        <v>379.94</v>
      </c>
      <c r="K877" t="s">
        <v>15</v>
      </c>
      <c r="M877"/>
    </row>
    <row r="878" spans="1:13" x14ac:dyDescent="0.25">
      <c r="A878" t="s">
        <v>3617</v>
      </c>
      <c r="B878" s="1">
        <v>42983</v>
      </c>
      <c r="C878" t="s">
        <v>3618</v>
      </c>
      <c r="D878" t="s">
        <v>655</v>
      </c>
      <c r="E878" t="s">
        <v>1769</v>
      </c>
      <c r="F878" t="s">
        <v>1770</v>
      </c>
      <c r="G878" t="s">
        <v>3619</v>
      </c>
      <c r="H878" s="2">
        <v>314</v>
      </c>
      <c r="I878" s="2">
        <f>Tabla3[[#This Row],[TOTAL]]-Tabla3[[#This Row],[BASE_IMPONIBLE]]</f>
        <v>65.94</v>
      </c>
      <c r="J878" s="2">
        <v>379.94</v>
      </c>
      <c r="K878" t="s">
        <v>15</v>
      </c>
      <c r="M878"/>
    </row>
    <row r="879" spans="1:13" x14ac:dyDescent="0.25">
      <c r="A879" t="s">
        <v>4575</v>
      </c>
      <c r="B879" s="1">
        <v>42905</v>
      </c>
      <c r="C879" t="s">
        <v>4576</v>
      </c>
      <c r="D879" t="s">
        <v>655</v>
      </c>
      <c r="E879" t="s">
        <v>1769</v>
      </c>
      <c r="F879" t="s">
        <v>1770</v>
      </c>
      <c r="G879" t="s">
        <v>4577</v>
      </c>
      <c r="H879" s="2">
        <v>314</v>
      </c>
      <c r="I879" s="2">
        <f>Tabla3[[#This Row],[TOTAL]]-Tabla3[[#This Row],[BASE_IMPONIBLE]]</f>
        <v>65.94</v>
      </c>
      <c r="J879" s="2">
        <v>379.94</v>
      </c>
      <c r="K879" t="s">
        <v>15</v>
      </c>
      <c r="M879"/>
    </row>
    <row r="880" spans="1:13" x14ac:dyDescent="0.25">
      <c r="A880" t="s">
        <v>5102</v>
      </c>
      <c r="B880" s="1">
        <v>42892</v>
      </c>
      <c r="C880" t="s">
        <v>5103</v>
      </c>
      <c r="D880" t="s">
        <v>655</v>
      </c>
      <c r="E880" t="s">
        <v>1769</v>
      </c>
      <c r="F880" t="s">
        <v>1770</v>
      </c>
      <c r="G880" t="s">
        <v>5104</v>
      </c>
      <c r="H880" s="2">
        <v>314</v>
      </c>
      <c r="I880" s="2">
        <f>Tabla3[[#This Row],[TOTAL]]-Tabla3[[#This Row],[BASE_IMPONIBLE]]</f>
        <v>65.94</v>
      </c>
      <c r="J880" s="2">
        <v>379.94</v>
      </c>
      <c r="K880" t="s">
        <v>15</v>
      </c>
      <c r="M880"/>
    </row>
    <row r="881" spans="1:13" x14ac:dyDescent="0.25">
      <c r="A881" t="s">
        <v>5706</v>
      </c>
      <c r="B881" s="1">
        <v>42842</v>
      </c>
      <c r="C881" t="s">
        <v>5707</v>
      </c>
      <c r="D881" t="s">
        <v>1228</v>
      </c>
      <c r="E881" t="s">
        <v>1769</v>
      </c>
      <c r="F881" t="s">
        <v>1770</v>
      </c>
      <c r="G881" t="s">
        <v>5708</v>
      </c>
      <c r="H881" s="2">
        <v>875</v>
      </c>
      <c r="I881" s="2">
        <f>Tabla3[[#This Row],[TOTAL]]-Tabla3[[#This Row],[BASE_IMPONIBLE]]</f>
        <v>183.75</v>
      </c>
      <c r="J881" s="2">
        <v>1058.75</v>
      </c>
      <c r="K881" t="s">
        <v>15</v>
      </c>
      <c r="M881"/>
    </row>
    <row r="882" spans="1:13" x14ac:dyDescent="0.25">
      <c r="A882" t="s">
        <v>6122</v>
      </c>
      <c r="B882" s="1">
        <v>42823</v>
      </c>
      <c r="C882" t="s">
        <v>6123</v>
      </c>
      <c r="D882" t="s">
        <v>655</v>
      </c>
      <c r="E882" t="s">
        <v>1769</v>
      </c>
      <c r="F882" t="s">
        <v>1770</v>
      </c>
      <c r="G882" t="s">
        <v>6124</v>
      </c>
      <c r="H882" s="2">
        <v>314</v>
      </c>
      <c r="I882" s="2">
        <f>Tabla3[[#This Row],[TOTAL]]-Tabla3[[#This Row],[BASE_IMPONIBLE]]</f>
        <v>65.94</v>
      </c>
      <c r="J882" s="2">
        <v>379.94</v>
      </c>
      <c r="K882" t="s">
        <v>15</v>
      </c>
      <c r="M882"/>
    </row>
    <row r="883" spans="1:13" x14ac:dyDescent="0.25">
      <c r="A883" t="s">
        <v>6892</v>
      </c>
      <c r="B883" s="1">
        <v>42782</v>
      </c>
      <c r="C883" t="s">
        <v>6893</v>
      </c>
      <c r="D883" t="s">
        <v>655</v>
      </c>
      <c r="E883" t="s">
        <v>1769</v>
      </c>
      <c r="F883" t="s">
        <v>1770</v>
      </c>
      <c r="G883" t="s">
        <v>6894</v>
      </c>
      <c r="H883" s="2">
        <v>314</v>
      </c>
      <c r="I883" s="2">
        <f>Tabla3[[#This Row],[TOTAL]]-Tabla3[[#This Row],[BASE_IMPONIBLE]]</f>
        <v>65.94</v>
      </c>
      <c r="J883" s="2">
        <v>379.94</v>
      </c>
      <c r="K883" t="s">
        <v>15</v>
      </c>
      <c r="M883"/>
    </row>
    <row r="884" spans="1:13" x14ac:dyDescent="0.25">
      <c r="A884" t="s">
        <v>399</v>
      </c>
      <c r="B884" s="1">
        <v>43100</v>
      </c>
      <c r="C884" t="s">
        <v>400</v>
      </c>
      <c r="D884" t="s">
        <v>52</v>
      </c>
      <c r="E884" t="s">
        <v>401</v>
      </c>
      <c r="F884" t="s">
        <v>402</v>
      </c>
      <c r="G884" t="s">
        <v>403</v>
      </c>
      <c r="H884" s="2">
        <v>59.43</v>
      </c>
      <c r="I884" s="2">
        <f>Tabla3[[#This Row],[TOTAL]]-Tabla3[[#This Row],[BASE_IMPONIBLE]]</f>
        <v>5.9400000000000048</v>
      </c>
      <c r="J884" s="2">
        <v>65.37</v>
      </c>
      <c r="K884" t="s">
        <v>35</v>
      </c>
      <c r="M884"/>
    </row>
    <row r="885" spans="1:13" x14ac:dyDescent="0.25">
      <c r="A885" t="s">
        <v>1548</v>
      </c>
      <c r="B885" s="1">
        <v>43063</v>
      </c>
      <c r="C885" t="s">
        <v>1549</v>
      </c>
      <c r="D885" t="s">
        <v>52</v>
      </c>
      <c r="E885" t="s">
        <v>401</v>
      </c>
      <c r="F885" t="s">
        <v>402</v>
      </c>
      <c r="G885" t="s">
        <v>1550</v>
      </c>
      <c r="H885" s="2">
        <v>507.2</v>
      </c>
      <c r="I885" s="2">
        <f>Tabla3[[#This Row],[TOTAL]]-Tabla3[[#This Row],[BASE_IMPONIBLE]]</f>
        <v>50.71999999999997</v>
      </c>
      <c r="J885" s="2">
        <v>557.91999999999996</v>
      </c>
      <c r="K885" t="s">
        <v>35</v>
      </c>
      <c r="M885"/>
    </row>
    <row r="886" spans="1:13" x14ac:dyDescent="0.25">
      <c r="A886" t="s">
        <v>1551</v>
      </c>
      <c r="B886" s="1">
        <v>43063</v>
      </c>
      <c r="C886" t="s">
        <v>1552</v>
      </c>
      <c r="D886" t="s">
        <v>52</v>
      </c>
      <c r="E886" t="s">
        <v>401</v>
      </c>
      <c r="F886" t="s">
        <v>402</v>
      </c>
      <c r="G886" t="s">
        <v>1550</v>
      </c>
      <c r="H886" s="2">
        <v>560.16</v>
      </c>
      <c r="I886" s="2">
        <f>Tabla3[[#This Row],[TOTAL]]-Tabla3[[#This Row],[BASE_IMPONIBLE]]</f>
        <v>56.019999999999982</v>
      </c>
      <c r="J886" s="2">
        <v>616.17999999999995</v>
      </c>
      <c r="K886" t="s">
        <v>35</v>
      </c>
      <c r="M886"/>
    </row>
    <row r="887" spans="1:13" x14ac:dyDescent="0.25">
      <c r="A887" t="s">
        <v>1553</v>
      </c>
      <c r="B887" s="1">
        <v>43063</v>
      </c>
      <c r="C887" t="s">
        <v>1554</v>
      </c>
      <c r="D887" t="s">
        <v>52</v>
      </c>
      <c r="E887" t="s">
        <v>401</v>
      </c>
      <c r="F887" t="s">
        <v>402</v>
      </c>
      <c r="G887" t="s">
        <v>1555</v>
      </c>
      <c r="H887" s="2">
        <v>68.349999999999994</v>
      </c>
      <c r="I887" s="2">
        <f>Tabla3[[#This Row],[TOTAL]]-Tabla3[[#This Row],[BASE_IMPONIBLE]]</f>
        <v>6.8400000000000034</v>
      </c>
      <c r="J887" s="2">
        <v>75.19</v>
      </c>
      <c r="K887" t="s">
        <v>35</v>
      </c>
      <c r="M887"/>
    </row>
    <row r="888" spans="1:13" x14ac:dyDescent="0.25">
      <c r="A888" t="s">
        <v>1556</v>
      </c>
      <c r="B888" s="1">
        <v>43063</v>
      </c>
      <c r="C888" t="s">
        <v>1557</v>
      </c>
      <c r="D888" t="s">
        <v>52</v>
      </c>
      <c r="E888" t="s">
        <v>401</v>
      </c>
      <c r="F888" t="s">
        <v>402</v>
      </c>
      <c r="G888" t="s">
        <v>1558</v>
      </c>
      <c r="H888" s="2">
        <v>123.24</v>
      </c>
      <c r="I888" s="2">
        <f>Tabla3[[#This Row],[TOTAL]]-Tabla3[[#This Row],[BASE_IMPONIBLE]]</f>
        <v>12.320000000000007</v>
      </c>
      <c r="J888" s="2">
        <v>135.56</v>
      </c>
      <c r="K888" t="s">
        <v>35</v>
      </c>
      <c r="M888"/>
    </row>
    <row r="889" spans="1:13" x14ac:dyDescent="0.25">
      <c r="A889" t="s">
        <v>4114</v>
      </c>
      <c r="B889" s="1">
        <v>42928</v>
      </c>
      <c r="C889" t="s">
        <v>4115</v>
      </c>
      <c r="D889" t="s">
        <v>52</v>
      </c>
      <c r="E889" t="s">
        <v>401</v>
      </c>
      <c r="F889" t="s">
        <v>402</v>
      </c>
      <c r="G889" t="s">
        <v>4116</v>
      </c>
      <c r="H889" s="2">
        <v>256.52</v>
      </c>
      <c r="I889" s="2">
        <f>Tabla3[[#This Row],[TOTAL]]-Tabla3[[#This Row],[BASE_IMPONIBLE]]</f>
        <v>25.650000000000034</v>
      </c>
      <c r="J889" s="2">
        <v>282.17</v>
      </c>
      <c r="K889" t="s">
        <v>35</v>
      </c>
      <c r="M889"/>
    </row>
    <row r="890" spans="1:13" x14ac:dyDescent="0.25">
      <c r="A890" t="s">
        <v>4117</v>
      </c>
      <c r="B890" s="1">
        <v>42928</v>
      </c>
      <c r="C890" t="s">
        <v>4118</v>
      </c>
      <c r="D890" t="s">
        <v>52</v>
      </c>
      <c r="E890" t="s">
        <v>401</v>
      </c>
      <c r="F890" t="s">
        <v>402</v>
      </c>
      <c r="G890" t="s">
        <v>4119</v>
      </c>
      <c r="H890" s="2">
        <v>90</v>
      </c>
      <c r="I890" s="2">
        <f>Tabla3[[#This Row],[TOTAL]]-Tabla3[[#This Row],[BASE_IMPONIBLE]]</f>
        <v>9</v>
      </c>
      <c r="J890" s="2">
        <v>99</v>
      </c>
      <c r="K890" t="s">
        <v>35</v>
      </c>
      <c r="M890"/>
    </row>
    <row r="891" spans="1:13" x14ac:dyDescent="0.25">
      <c r="A891" t="s">
        <v>4120</v>
      </c>
      <c r="B891" s="1">
        <v>42928</v>
      </c>
      <c r="C891" t="s">
        <v>4121</v>
      </c>
      <c r="D891" t="s">
        <v>52</v>
      </c>
      <c r="E891" t="s">
        <v>401</v>
      </c>
      <c r="F891" t="s">
        <v>402</v>
      </c>
      <c r="G891" t="s">
        <v>4122</v>
      </c>
      <c r="H891" s="2">
        <v>45</v>
      </c>
      <c r="I891" s="2">
        <f>Tabla3[[#This Row],[TOTAL]]-Tabla3[[#This Row],[BASE_IMPONIBLE]]</f>
        <v>4.5</v>
      </c>
      <c r="J891" s="2">
        <v>49.5</v>
      </c>
      <c r="K891" t="s">
        <v>35</v>
      </c>
      <c r="M891"/>
    </row>
    <row r="892" spans="1:13" x14ac:dyDescent="0.25">
      <c r="A892" t="s">
        <v>4587</v>
      </c>
      <c r="B892" s="1">
        <v>42906</v>
      </c>
      <c r="C892" t="s">
        <v>4588</v>
      </c>
      <c r="D892" t="s">
        <v>52</v>
      </c>
      <c r="E892" t="s">
        <v>401</v>
      </c>
      <c r="F892" t="s">
        <v>402</v>
      </c>
      <c r="G892" t="s">
        <v>4589</v>
      </c>
      <c r="H892" s="2">
        <v>533.04</v>
      </c>
      <c r="I892" s="2">
        <f>Tabla3[[#This Row],[TOTAL]]-Tabla3[[#This Row],[BASE_IMPONIBLE]]</f>
        <v>53.300000000000068</v>
      </c>
      <c r="J892" s="2">
        <v>586.34</v>
      </c>
      <c r="K892" t="s">
        <v>35</v>
      </c>
      <c r="M892"/>
    </row>
    <row r="893" spans="1:13" x14ac:dyDescent="0.25">
      <c r="A893" t="s">
        <v>4671</v>
      </c>
      <c r="B893" s="1">
        <v>42905</v>
      </c>
      <c r="C893" t="s">
        <v>4672</v>
      </c>
      <c r="D893" t="s">
        <v>52</v>
      </c>
      <c r="E893" t="s">
        <v>401</v>
      </c>
      <c r="F893" t="s">
        <v>402</v>
      </c>
      <c r="G893" t="s">
        <v>4589</v>
      </c>
      <c r="H893" s="2">
        <v>204.96</v>
      </c>
      <c r="I893" s="2">
        <f>Tabla3[[#This Row],[TOTAL]]-Tabla3[[#This Row],[BASE_IMPONIBLE]]</f>
        <v>20.5</v>
      </c>
      <c r="J893" s="2">
        <v>225.46</v>
      </c>
      <c r="K893" t="s">
        <v>35</v>
      </c>
      <c r="M893"/>
    </row>
    <row r="894" spans="1:13" x14ac:dyDescent="0.25">
      <c r="A894" t="s">
        <v>4673</v>
      </c>
      <c r="B894" s="1">
        <v>42905</v>
      </c>
      <c r="C894" t="s">
        <v>4674</v>
      </c>
      <c r="D894" t="s">
        <v>52</v>
      </c>
      <c r="E894" t="s">
        <v>401</v>
      </c>
      <c r="F894" t="s">
        <v>402</v>
      </c>
      <c r="G894" t="s">
        <v>4675</v>
      </c>
      <c r="H894" s="2">
        <v>69.25</v>
      </c>
      <c r="I894" s="2">
        <f>Tabla3[[#This Row],[TOTAL]]-Tabla3[[#This Row],[BASE_IMPONIBLE]]</f>
        <v>6.9300000000000068</v>
      </c>
      <c r="J894" s="2">
        <v>76.180000000000007</v>
      </c>
      <c r="K894" t="s">
        <v>35</v>
      </c>
      <c r="M894"/>
    </row>
    <row r="895" spans="1:13" x14ac:dyDescent="0.25">
      <c r="A895" t="s">
        <v>5319</v>
      </c>
      <c r="B895" s="1">
        <v>42866</v>
      </c>
      <c r="C895" t="s">
        <v>5320</v>
      </c>
      <c r="D895" t="s">
        <v>52</v>
      </c>
      <c r="E895" t="s">
        <v>401</v>
      </c>
      <c r="F895" t="s">
        <v>402</v>
      </c>
      <c r="G895" t="s">
        <v>4675</v>
      </c>
      <c r="H895" s="2">
        <v>156</v>
      </c>
      <c r="I895" s="2">
        <f>Tabla3[[#This Row],[TOTAL]]-Tabla3[[#This Row],[BASE_IMPONIBLE]]</f>
        <v>15.599999999999994</v>
      </c>
      <c r="J895" s="2">
        <v>171.6</v>
      </c>
      <c r="K895" t="s">
        <v>35</v>
      </c>
      <c r="M895"/>
    </row>
    <row r="896" spans="1:13" x14ac:dyDescent="0.25">
      <c r="A896" t="s">
        <v>5854</v>
      </c>
      <c r="B896" s="1">
        <v>42835</v>
      </c>
      <c r="C896" t="s">
        <v>5855</v>
      </c>
      <c r="D896" t="s">
        <v>52</v>
      </c>
      <c r="E896" t="s">
        <v>401</v>
      </c>
      <c r="F896" t="s">
        <v>402</v>
      </c>
      <c r="G896" t="s">
        <v>5856</v>
      </c>
      <c r="H896" s="2">
        <v>66.55</v>
      </c>
      <c r="I896" s="2">
        <f>Tabla3[[#This Row],[TOTAL]]-Tabla3[[#This Row],[BASE_IMPONIBLE]]</f>
        <v>6.6599999999999966</v>
      </c>
      <c r="J896" s="2">
        <v>73.209999999999994</v>
      </c>
      <c r="K896" t="s">
        <v>35</v>
      </c>
      <c r="M896"/>
    </row>
    <row r="897" spans="1:13" x14ac:dyDescent="0.25">
      <c r="A897" t="s">
        <v>2646</v>
      </c>
      <c r="B897" s="1">
        <v>43025</v>
      </c>
      <c r="C897" t="s">
        <v>2647</v>
      </c>
      <c r="D897" t="s">
        <v>1366</v>
      </c>
      <c r="E897" t="s">
        <v>2648</v>
      </c>
      <c r="F897" t="s">
        <v>2649</v>
      </c>
      <c r="G897" t="s">
        <v>2650</v>
      </c>
      <c r="H897" s="2">
        <v>1809.17</v>
      </c>
      <c r="I897" s="2">
        <f>Tabla3[[#This Row],[TOTAL]]-Tabla3[[#This Row],[BASE_IMPONIBLE]]</f>
        <v>379.92999999999984</v>
      </c>
      <c r="J897" s="2">
        <v>2189.1</v>
      </c>
      <c r="K897" t="s">
        <v>15</v>
      </c>
      <c r="M897"/>
    </row>
    <row r="898" spans="1:13" x14ac:dyDescent="0.25">
      <c r="A898" t="s">
        <v>4843</v>
      </c>
      <c r="B898" s="1">
        <v>42895</v>
      </c>
      <c r="C898" t="s">
        <v>4844</v>
      </c>
      <c r="D898" t="s">
        <v>4450</v>
      </c>
      <c r="E898" t="s">
        <v>2648</v>
      </c>
      <c r="F898" t="s">
        <v>2649</v>
      </c>
      <c r="G898" t="s">
        <v>4845</v>
      </c>
      <c r="H898" s="2">
        <v>4000</v>
      </c>
      <c r="I898" s="2">
        <f>Tabla3[[#This Row],[TOTAL]]-Tabla3[[#This Row],[BASE_IMPONIBLE]]</f>
        <v>840</v>
      </c>
      <c r="J898" s="2">
        <v>4840</v>
      </c>
      <c r="K898" t="s">
        <v>15</v>
      </c>
      <c r="M898"/>
    </row>
    <row r="899" spans="1:13" x14ac:dyDescent="0.25">
      <c r="A899" t="s">
        <v>4846</v>
      </c>
      <c r="B899" s="1">
        <v>42895</v>
      </c>
      <c r="C899" t="s">
        <v>4847</v>
      </c>
      <c r="D899" t="s">
        <v>4444</v>
      </c>
      <c r="E899" t="s">
        <v>2648</v>
      </c>
      <c r="F899" t="s">
        <v>2649</v>
      </c>
      <c r="G899" t="s">
        <v>4848</v>
      </c>
      <c r="H899" s="2">
        <v>4000</v>
      </c>
      <c r="I899" s="2">
        <f>Tabla3[[#This Row],[TOTAL]]-Tabla3[[#This Row],[BASE_IMPONIBLE]]</f>
        <v>840</v>
      </c>
      <c r="J899" s="2">
        <v>4840</v>
      </c>
      <c r="K899" t="s">
        <v>15</v>
      </c>
      <c r="M899"/>
    </row>
    <row r="900" spans="1:13" x14ac:dyDescent="0.25">
      <c r="A900" t="s">
        <v>5240</v>
      </c>
      <c r="B900" s="1">
        <v>42867</v>
      </c>
      <c r="C900" t="s">
        <v>5241</v>
      </c>
      <c r="D900" t="s">
        <v>1366</v>
      </c>
      <c r="E900" t="s">
        <v>2648</v>
      </c>
      <c r="F900" t="s">
        <v>2649</v>
      </c>
      <c r="G900" t="s">
        <v>5242</v>
      </c>
      <c r="H900" s="2">
        <v>1809.17</v>
      </c>
      <c r="I900" s="2">
        <f>Tabla3[[#This Row],[TOTAL]]-Tabla3[[#This Row],[BASE_IMPONIBLE]]</f>
        <v>379.92999999999984</v>
      </c>
      <c r="J900" s="2">
        <v>2189.1</v>
      </c>
      <c r="K900" t="s">
        <v>15</v>
      </c>
      <c r="M900"/>
    </row>
    <row r="901" spans="1:13" x14ac:dyDescent="0.25">
      <c r="A901" t="s">
        <v>5243</v>
      </c>
      <c r="B901" s="1">
        <v>42867</v>
      </c>
      <c r="C901" t="s">
        <v>5244</v>
      </c>
      <c r="D901" t="s">
        <v>4444</v>
      </c>
      <c r="E901" t="s">
        <v>2648</v>
      </c>
      <c r="F901" t="s">
        <v>2649</v>
      </c>
      <c r="G901" t="s">
        <v>5245</v>
      </c>
      <c r="H901" s="2">
        <v>1900</v>
      </c>
      <c r="I901" s="2">
        <f>Tabla3[[#This Row],[TOTAL]]-Tabla3[[#This Row],[BASE_IMPONIBLE]]</f>
        <v>399</v>
      </c>
      <c r="J901" s="2">
        <v>2299</v>
      </c>
      <c r="K901" t="s">
        <v>15</v>
      </c>
      <c r="M901"/>
    </row>
    <row r="902" spans="1:13" x14ac:dyDescent="0.25">
      <c r="A902" t="s">
        <v>5246</v>
      </c>
      <c r="B902" s="1">
        <v>42867</v>
      </c>
      <c r="C902" t="s">
        <v>5247</v>
      </c>
      <c r="D902" t="s">
        <v>4450</v>
      </c>
      <c r="E902" t="s">
        <v>2648</v>
      </c>
      <c r="F902" t="s">
        <v>2649</v>
      </c>
      <c r="G902" t="s">
        <v>5248</v>
      </c>
      <c r="H902" s="2">
        <v>1800</v>
      </c>
      <c r="I902" s="2">
        <f>Tabla3[[#This Row],[TOTAL]]-Tabla3[[#This Row],[BASE_IMPONIBLE]]</f>
        <v>378</v>
      </c>
      <c r="J902" s="2">
        <v>2178</v>
      </c>
      <c r="K902" t="s">
        <v>15</v>
      </c>
      <c r="M902"/>
    </row>
    <row r="903" spans="1:13" x14ac:dyDescent="0.25">
      <c r="A903" t="s">
        <v>1015</v>
      </c>
      <c r="B903" s="1">
        <v>43089</v>
      </c>
      <c r="C903" t="s">
        <v>1016</v>
      </c>
      <c r="D903" t="s">
        <v>999</v>
      </c>
      <c r="E903" t="s">
        <v>1017</v>
      </c>
      <c r="F903" t="s">
        <v>1018</v>
      </c>
      <c r="G903" t="s">
        <v>1019</v>
      </c>
      <c r="H903" s="2">
        <v>7115</v>
      </c>
      <c r="I903" s="2">
        <f>Tabla3[[#This Row],[TOTAL]]-Tabla3[[#This Row],[BASE_IMPONIBLE]]</f>
        <v>1494.1499999999996</v>
      </c>
      <c r="J903" s="2">
        <v>8609.15</v>
      </c>
      <c r="K903" t="s">
        <v>35</v>
      </c>
      <c r="M903"/>
    </row>
    <row r="904" spans="1:13" x14ac:dyDescent="0.25">
      <c r="A904" t="s">
        <v>1884</v>
      </c>
      <c r="B904" s="1">
        <v>43060</v>
      </c>
      <c r="C904" t="s">
        <v>1885</v>
      </c>
      <c r="D904" t="s">
        <v>31</v>
      </c>
      <c r="E904" t="s">
        <v>1886</v>
      </c>
      <c r="F904" t="s">
        <v>1887</v>
      </c>
      <c r="G904" t="s">
        <v>1888</v>
      </c>
      <c r="H904" s="2">
        <v>202.6</v>
      </c>
      <c r="I904" s="2">
        <f>Tabla3[[#This Row],[TOTAL]]-Tabla3[[#This Row],[BASE_IMPONIBLE]]</f>
        <v>0</v>
      </c>
      <c r="J904" s="2">
        <v>202.6</v>
      </c>
      <c r="K904" t="s">
        <v>35</v>
      </c>
      <c r="M904"/>
    </row>
    <row r="905" spans="1:13" x14ac:dyDescent="0.25">
      <c r="A905" t="s">
        <v>176</v>
      </c>
      <c r="B905" s="1">
        <v>43100</v>
      </c>
      <c r="C905" t="s">
        <v>177</v>
      </c>
      <c r="D905" t="s">
        <v>178</v>
      </c>
      <c r="E905" t="s">
        <v>179</v>
      </c>
      <c r="F905" t="s">
        <v>180</v>
      </c>
      <c r="G905" t="s">
        <v>181</v>
      </c>
      <c r="H905" s="2">
        <v>2470</v>
      </c>
      <c r="I905" s="2">
        <f>Tabla3[[#This Row],[TOTAL]]-Tabla3[[#This Row],[BASE_IMPONIBLE]]</f>
        <v>0</v>
      </c>
      <c r="J905" s="2">
        <v>2470</v>
      </c>
      <c r="K905" t="s">
        <v>15</v>
      </c>
      <c r="M905"/>
    </row>
    <row r="906" spans="1:13" x14ac:dyDescent="0.25">
      <c r="A906" t="s">
        <v>1507</v>
      </c>
      <c r="B906" s="1">
        <v>43063</v>
      </c>
      <c r="C906" t="s">
        <v>1508</v>
      </c>
      <c r="D906" t="s">
        <v>106</v>
      </c>
      <c r="E906" t="s">
        <v>1509</v>
      </c>
      <c r="F906" t="s">
        <v>1510</v>
      </c>
      <c r="G906" t="s">
        <v>1511</v>
      </c>
      <c r="H906" s="2">
        <v>640</v>
      </c>
      <c r="I906" s="2">
        <f>Tabla3[[#This Row],[TOTAL]]-Tabla3[[#This Row],[BASE_IMPONIBLE]]</f>
        <v>134.39999999999998</v>
      </c>
      <c r="J906" s="2">
        <v>774.4</v>
      </c>
      <c r="K906" t="s">
        <v>15</v>
      </c>
      <c r="M906"/>
    </row>
    <row r="907" spans="1:13" x14ac:dyDescent="0.25">
      <c r="A907" t="s">
        <v>5440</v>
      </c>
      <c r="B907" s="1">
        <v>42851</v>
      </c>
      <c r="C907" t="s">
        <v>5441</v>
      </c>
      <c r="D907" t="s">
        <v>501</v>
      </c>
      <c r="E907" t="s">
        <v>1509</v>
      </c>
      <c r="F907" t="s">
        <v>1510</v>
      </c>
      <c r="G907" t="s">
        <v>5442</v>
      </c>
      <c r="H907" s="2">
        <v>265</v>
      </c>
      <c r="I907" s="2">
        <f>Tabla3[[#This Row],[TOTAL]]-Tabla3[[#This Row],[BASE_IMPONIBLE]]</f>
        <v>55.649999999999977</v>
      </c>
      <c r="J907" s="2">
        <v>320.64999999999998</v>
      </c>
      <c r="K907" t="s">
        <v>15</v>
      </c>
      <c r="M907"/>
    </row>
    <row r="908" spans="1:13" x14ac:dyDescent="0.25">
      <c r="A908" t="s">
        <v>6232</v>
      </c>
      <c r="B908" s="1">
        <v>42821</v>
      </c>
      <c r="C908" t="s">
        <v>6233</v>
      </c>
      <c r="D908" t="s">
        <v>106</v>
      </c>
      <c r="E908" t="s">
        <v>1509</v>
      </c>
      <c r="F908" t="s">
        <v>1510</v>
      </c>
      <c r="G908" t="s">
        <v>6234</v>
      </c>
      <c r="H908" s="2">
        <v>385</v>
      </c>
      <c r="I908" s="2">
        <f>Tabla3[[#This Row],[TOTAL]]-Tabla3[[#This Row],[BASE_IMPONIBLE]]</f>
        <v>80.850000000000023</v>
      </c>
      <c r="J908" s="2">
        <v>465.85</v>
      </c>
      <c r="K908" t="s">
        <v>15</v>
      </c>
      <c r="M908"/>
    </row>
    <row r="909" spans="1:13" x14ac:dyDescent="0.25">
      <c r="A909" t="s">
        <v>5478</v>
      </c>
      <c r="B909" s="1">
        <v>42850</v>
      </c>
      <c r="C909" t="s">
        <v>5479</v>
      </c>
      <c r="D909" t="s">
        <v>113</v>
      </c>
      <c r="E909" t="s">
        <v>5480</v>
      </c>
      <c r="F909" t="s">
        <v>5481</v>
      </c>
      <c r="G909" t="s">
        <v>5482</v>
      </c>
      <c r="H909" s="2">
        <v>928.5</v>
      </c>
      <c r="I909" s="2">
        <f>Tabla3[[#This Row],[TOTAL]]-Tabla3[[#This Row],[BASE_IMPONIBLE]]</f>
        <v>194.99</v>
      </c>
      <c r="J909" s="2">
        <v>1123.49</v>
      </c>
      <c r="K909" t="s">
        <v>15</v>
      </c>
      <c r="M909"/>
    </row>
    <row r="910" spans="1:13" x14ac:dyDescent="0.25">
      <c r="A910" t="s">
        <v>786</v>
      </c>
      <c r="B910" s="1">
        <v>43090</v>
      </c>
      <c r="C910" t="s">
        <v>787</v>
      </c>
      <c r="D910" t="s">
        <v>127</v>
      </c>
      <c r="E910" t="s">
        <v>788</v>
      </c>
      <c r="F910" t="s">
        <v>789</v>
      </c>
      <c r="G910" t="s">
        <v>790</v>
      </c>
      <c r="H910" s="2">
        <v>380</v>
      </c>
      <c r="I910" s="2">
        <f>Tabla3[[#This Row],[TOTAL]]-Tabla3[[#This Row],[BASE_IMPONIBLE]]</f>
        <v>79.800000000000011</v>
      </c>
      <c r="J910" s="2">
        <v>459.8</v>
      </c>
      <c r="K910" t="s">
        <v>15</v>
      </c>
      <c r="M910"/>
    </row>
    <row r="911" spans="1:13" x14ac:dyDescent="0.25">
      <c r="A911" t="s">
        <v>267</v>
      </c>
      <c r="B911" s="1">
        <v>43089</v>
      </c>
      <c r="C911" t="s">
        <v>880</v>
      </c>
      <c r="D911" t="s">
        <v>881</v>
      </c>
      <c r="E911" t="s">
        <v>788</v>
      </c>
      <c r="F911" t="s">
        <v>789</v>
      </c>
      <c r="G911" t="s">
        <v>882</v>
      </c>
      <c r="H911" s="2">
        <v>1341.25</v>
      </c>
      <c r="I911" s="2">
        <f>Tabla3[[#This Row],[TOTAL]]-Tabla3[[#This Row],[BASE_IMPONIBLE]]</f>
        <v>281.66000000000008</v>
      </c>
      <c r="J911" s="2">
        <v>1622.91</v>
      </c>
      <c r="K911" t="s">
        <v>15</v>
      </c>
      <c r="M911"/>
    </row>
    <row r="912" spans="1:13" x14ac:dyDescent="0.25">
      <c r="A912" t="s">
        <v>2945</v>
      </c>
      <c r="B912" s="1">
        <v>42999</v>
      </c>
      <c r="C912" t="s">
        <v>2946</v>
      </c>
      <c r="D912" t="s">
        <v>127</v>
      </c>
      <c r="E912" t="s">
        <v>788</v>
      </c>
      <c r="F912" t="s">
        <v>789</v>
      </c>
      <c r="G912" t="s">
        <v>2947</v>
      </c>
      <c r="H912" s="2">
        <v>620</v>
      </c>
      <c r="I912" s="2">
        <f>Tabla3[[#This Row],[TOTAL]]-Tabla3[[#This Row],[BASE_IMPONIBLE]]</f>
        <v>130.20000000000005</v>
      </c>
      <c r="J912" s="2">
        <v>750.2</v>
      </c>
      <c r="K912" t="s">
        <v>35</v>
      </c>
      <c r="M912"/>
    </row>
    <row r="913" spans="1:13" x14ac:dyDescent="0.25">
      <c r="A913" t="s">
        <v>2948</v>
      </c>
      <c r="B913" s="1">
        <v>42999</v>
      </c>
      <c r="C913" t="s">
        <v>2949</v>
      </c>
      <c r="D913" t="s">
        <v>127</v>
      </c>
      <c r="E913" t="s">
        <v>788</v>
      </c>
      <c r="F913" t="s">
        <v>789</v>
      </c>
      <c r="G913" t="s">
        <v>2950</v>
      </c>
      <c r="H913" s="2">
        <v>620</v>
      </c>
      <c r="I913" s="2">
        <f>Tabla3[[#This Row],[TOTAL]]-Tabla3[[#This Row],[BASE_IMPONIBLE]]</f>
        <v>130.20000000000005</v>
      </c>
      <c r="J913" s="2">
        <v>750.2</v>
      </c>
      <c r="K913" t="s">
        <v>35</v>
      </c>
      <c r="M913"/>
    </row>
    <row r="914" spans="1:13" x14ac:dyDescent="0.25">
      <c r="A914" t="s">
        <v>5213</v>
      </c>
      <c r="B914" s="1">
        <v>42891</v>
      </c>
      <c r="C914" t="s">
        <v>5214</v>
      </c>
      <c r="D914" t="s">
        <v>1200</v>
      </c>
      <c r="E914" t="s">
        <v>788</v>
      </c>
      <c r="F914" t="s">
        <v>789</v>
      </c>
      <c r="G914" t="s">
        <v>5215</v>
      </c>
      <c r="H914" s="2">
        <v>739</v>
      </c>
      <c r="I914" s="2">
        <f>Tabla3[[#This Row],[TOTAL]]-Tabla3[[#This Row],[BASE_IMPONIBLE]]</f>
        <v>0</v>
      </c>
      <c r="J914" s="2">
        <v>739</v>
      </c>
      <c r="K914" t="s">
        <v>539</v>
      </c>
      <c r="M914"/>
    </row>
    <row r="915" spans="1:13" x14ac:dyDescent="0.25">
      <c r="A915" t="s">
        <v>6192</v>
      </c>
      <c r="B915" s="1">
        <v>42821</v>
      </c>
      <c r="C915" t="s">
        <v>6193</v>
      </c>
      <c r="D915" t="s">
        <v>3665</v>
      </c>
      <c r="E915" t="s">
        <v>788</v>
      </c>
      <c r="F915" t="s">
        <v>789</v>
      </c>
      <c r="G915" t="s">
        <v>6194</v>
      </c>
      <c r="H915" s="2">
        <v>438</v>
      </c>
      <c r="I915" s="2">
        <f>Tabla3[[#This Row],[TOTAL]]-Tabla3[[#This Row],[BASE_IMPONIBLE]]</f>
        <v>0</v>
      </c>
      <c r="J915" s="2">
        <v>438</v>
      </c>
      <c r="K915" t="s">
        <v>35</v>
      </c>
      <c r="M915"/>
    </row>
    <row r="916" spans="1:13" x14ac:dyDescent="0.25">
      <c r="A916" t="s">
        <v>6364</v>
      </c>
      <c r="B916" s="1">
        <v>42810</v>
      </c>
      <c r="C916" t="s">
        <v>6365</v>
      </c>
      <c r="D916" t="s">
        <v>127</v>
      </c>
      <c r="E916" t="s">
        <v>788</v>
      </c>
      <c r="F916" t="s">
        <v>789</v>
      </c>
      <c r="G916" t="s">
        <v>6366</v>
      </c>
      <c r="H916" s="2">
        <v>1189</v>
      </c>
      <c r="I916" s="2">
        <f>Tabla3[[#This Row],[TOTAL]]-Tabla3[[#This Row],[BASE_IMPONIBLE]]</f>
        <v>249.69000000000005</v>
      </c>
      <c r="J916" s="2">
        <v>1438.69</v>
      </c>
      <c r="K916" t="s">
        <v>15</v>
      </c>
      <c r="M916"/>
    </row>
    <row r="917" spans="1:13" x14ac:dyDescent="0.25">
      <c r="A917" t="s">
        <v>196</v>
      </c>
      <c r="B917" s="1">
        <v>43100</v>
      </c>
      <c r="C917" t="s">
        <v>197</v>
      </c>
      <c r="D917" t="s">
        <v>167</v>
      </c>
      <c r="E917" t="s">
        <v>198</v>
      </c>
      <c r="F917" t="s">
        <v>199</v>
      </c>
      <c r="G917" t="s">
        <v>200</v>
      </c>
      <c r="H917" s="2">
        <v>90</v>
      </c>
      <c r="I917" s="2">
        <f>Tabla3[[#This Row],[TOTAL]]-Tabla3[[#This Row],[BASE_IMPONIBLE]]</f>
        <v>0</v>
      </c>
      <c r="J917" s="2">
        <v>90</v>
      </c>
      <c r="K917" t="s">
        <v>15</v>
      </c>
      <c r="M917"/>
    </row>
    <row r="918" spans="1:13" x14ac:dyDescent="0.25">
      <c r="A918" t="s">
        <v>201</v>
      </c>
      <c r="B918" s="1">
        <v>43100</v>
      </c>
      <c r="C918" t="s">
        <v>202</v>
      </c>
      <c r="D918" t="s">
        <v>167</v>
      </c>
      <c r="E918" t="s">
        <v>198</v>
      </c>
      <c r="F918" t="s">
        <v>199</v>
      </c>
      <c r="G918" t="s">
        <v>203</v>
      </c>
      <c r="H918" s="2">
        <v>90</v>
      </c>
      <c r="I918" s="2">
        <f>Tabla3[[#This Row],[TOTAL]]-Tabla3[[#This Row],[BASE_IMPONIBLE]]</f>
        <v>0</v>
      </c>
      <c r="J918" s="2">
        <v>90</v>
      </c>
      <c r="K918" t="s">
        <v>15</v>
      </c>
      <c r="M918"/>
    </row>
    <row r="919" spans="1:13" x14ac:dyDescent="0.25">
      <c r="A919" t="s">
        <v>4442</v>
      </c>
      <c r="B919" s="1">
        <v>42930</v>
      </c>
      <c r="C919" t="s">
        <v>4443</v>
      </c>
      <c r="D919" t="s">
        <v>4444</v>
      </c>
      <c r="E919" t="s">
        <v>4445</v>
      </c>
      <c r="F919" t="s">
        <v>4446</v>
      </c>
      <c r="G919" t="s">
        <v>4447</v>
      </c>
      <c r="H919" s="2">
        <v>303.06</v>
      </c>
      <c r="I919" s="2">
        <f>Tabla3[[#This Row],[TOTAL]]-Tabla3[[#This Row],[BASE_IMPONIBLE]]</f>
        <v>63.639999999999986</v>
      </c>
      <c r="J919" s="2">
        <v>366.7</v>
      </c>
      <c r="K919" t="s">
        <v>15</v>
      </c>
      <c r="M919"/>
    </row>
    <row r="920" spans="1:13" x14ac:dyDescent="0.25">
      <c r="A920" t="s">
        <v>4448</v>
      </c>
      <c r="B920" s="1">
        <v>42930</v>
      </c>
      <c r="C920" t="s">
        <v>4449</v>
      </c>
      <c r="D920" t="s">
        <v>4450</v>
      </c>
      <c r="E920" t="s">
        <v>4445</v>
      </c>
      <c r="F920" t="s">
        <v>4446</v>
      </c>
      <c r="G920" t="s">
        <v>4451</v>
      </c>
      <c r="H920" s="2">
        <v>188.51</v>
      </c>
      <c r="I920" s="2">
        <f>Tabla3[[#This Row],[TOTAL]]-Tabla3[[#This Row],[BASE_IMPONIBLE]]</f>
        <v>39.590000000000003</v>
      </c>
      <c r="J920" s="2">
        <v>228.1</v>
      </c>
      <c r="K920" t="s">
        <v>15</v>
      </c>
      <c r="M920"/>
    </row>
    <row r="921" spans="1:13" x14ac:dyDescent="0.25">
      <c r="A921" t="s">
        <v>4767</v>
      </c>
      <c r="B921" s="1">
        <v>42898</v>
      </c>
      <c r="C921" t="s">
        <v>4768</v>
      </c>
      <c r="D921" t="s">
        <v>4450</v>
      </c>
      <c r="E921" t="s">
        <v>4445</v>
      </c>
      <c r="F921" t="s">
        <v>4446</v>
      </c>
      <c r="G921" t="s">
        <v>4769</v>
      </c>
      <c r="H921" s="2">
        <v>399.16</v>
      </c>
      <c r="I921" s="2">
        <f>Tabla3[[#This Row],[TOTAL]]-Tabla3[[#This Row],[BASE_IMPONIBLE]]</f>
        <v>83.82</v>
      </c>
      <c r="J921" s="2">
        <v>482.98</v>
      </c>
      <c r="K921" t="s">
        <v>15</v>
      </c>
      <c r="M921"/>
    </row>
    <row r="922" spans="1:13" x14ac:dyDescent="0.25">
      <c r="A922" t="s">
        <v>4770</v>
      </c>
      <c r="B922" s="1">
        <v>42898</v>
      </c>
      <c r="C922" t="s">
        <v>4771</v>
      </c>
      <c r="D922" t="s">
        <v>4444</v>
      </c>
      <c r="E922" t="s">
        <v>4445</v>
      </c>
      <c r="F922" t="s">
        <v>4446</v>
      </c>
      <c r="G922" t="s">
        <v>4772</v>
      </c>
      <c r="H922" s="2">
        <v>626.47</v>
      </c>
      <c r="I922" s="2">
        <f>Tabla3[[#This Row],[TOTAL]]-Tabla3[[#This Row],[BASE_IMPONIBLE]]</f>
        <v>131.55999999999995</v>
      </c>
      <c r="J922" s="2">
        <v>758.03</v>
      </c>
      <c r="K922" t="s">
        <v>15</v>
      </c>
      <c r="M922"/>
    </row>
    <row r="923" spans="1:13" x14ac:dyDescent="0.25">
      <c r="A923" t="s">
        <v>952</v>
      </c>
      <c r="B923" s="1">
        <v>43089</v>
      </c>
      <c r="C923" t="s">
        <v>953</v>
      </c>
      <c r="D923" t="s">
        <v>312</v>
      </c>
      <c r="E923" t="s">
        <v>954</v>
      </c>
      <c r="F923" t="s">
        <v>955</v>
      </c>
      <c r="G923" t="s">
        <v>956</v>
      </c>
      <c r="H923" s="2">
        <v>2646.41</v>
      </c>
      <c r="I923" s="2">
        <f>Tabla3[[#This Row],[TOTAL]]-Tabla3[[#This Row],[BASE_IMPONIBLE]]</f>
        <v>0</v>
      </c>
      <c r="J923" s="2">
        <v>2646.41</v>
      </c>
      <c r="K923" t="s">
        <v>15</v>
      </c>
      <c r="M923"/>
    </row>
    <row r="924" spans="1:13" x14ac:dyDescent="0.25">
      <c r="A924" t="s">
        <v>494</v>
      </c>
      <c r="B924" s="1">
        <v>43100</v>
      </c>
      <c r="C924" t="s">
        <v>495</v>
      </c>
      <c r="D924" t="s">
        <v>113</v>
      </c>
      <c r="E924" t="s">
        <v>496</v>
      </c>
      <c r="F924" t="s">
        <v>497</v>
      </c>
      <c r="G924" t="s">
        <v>498</v>
      </c>
      <c r="H924" s="2">
        <v>134.29</v>
      </c>
      <c r="I924" s="2">
        <f>Tabla3[[#This Row],[TOTAL]]-Tabla3[[#This Row],[BASE_IMPONIBLE]]</f>
        <v>0</v>
      </c>
      <c r="J924" s="2">
        <v>134.29</v>
      </c>
      <c r="K924" t="s">
        <v>15</v>
      </c>
      <c r="M924"/>
    </row>
    <row r="925" spans="1:13" x14ac:dyDescent="0.25">
      <c r="A925" t="s">
        <v>706</v>
      </c>
      <c r="B925" s="1">
        <v>43091</v>
      </c>
      <c r="C925" t="s">
        <v>707</v>
      </c>
      <c r="D925" t="s">
        <v>490</v>
      </c>
      <c r="E925" t="s">
        <v>708</v>
      </c>
      <c r="F925" t="s">
        <v>709</v>
      </c>
      <c r="G925" t="s">
        <v>710</v>
      </c>
      <c r="H925" s="2">
        <v>5744.47</v>
      </c>
      <c r="I925" s="2">
        <f>Tabla3[[#This Row],[TOTAL]]-Tabla3[[#This Row],[BASE_IMPONIBLE]]</f>
        <v>0</v>
      </c>
      <c r="J925" s="2">
        <v>5744.47</v>
      </c>
      <c r="K925" t="s">
        <v>35</v>
      </c>
      <c r="M925"/>
    </row>
    <row r="926" spans="1:13" x14ac:dyDescent="0.25">
      <c r="A926" t="s">
        <v>706</v>
      </c>
      <c r="B926" s="1">
        <v>43091</v>
      </c>
      <c r="C926" t="s">
        <v>707</v>
      </c>
      <c r="D926" t="s">
        <v>490</v>
      </c>
      <c r="E926" t="s">
        <v>708</v>
      </c>
      <c r="F926" t="s">
        <v>709</v>
      </c>
      <c r="G926" t="s">
        <v>710</v>
      </c>
      <c r="H926" s="2">
        <v>5744.48</v>
      </c>
      <c r="I926" s="2">
        <f>Tabla3[[#This Row],[TOTAL]]-Tabla3[[#This Row],[BASE_IMPONIBLE]]</f>
        <v>0</v>
      </c>
      <c r="J926" s="2">
        <v>5744.48</v>
      </c>
      <c r="K926" t="s">
        <v>35</v>
      </c>
      <c r="M926"/>
    </row>
    <row r="927" spans="1:13" x14ac:dyDescent="0.25">
      <c r="A927" t="s">
        <v>1259</v>
      </c>
      <c r="B927" s="1">
        <v>43067</v>
      </c>
      <c r="C927" t="s">
        <v>1260</v>
      </c>
      <c r="D927" t="s">
        <v>133</v>
      </c>
      <c r="E927" t="s">
        <v>708</v>
      </c>
      <c r="F927" t="s">
        <v>709</v>
      </c>
      <c r="G927" t="s">
        <v>1261</v>
      </c>
      <c r="H927" s="2">
        <v>1174.99</v>
      </c>
      <c r="I927" s="2">
        <f>Tabla3[[#This Row],[TOTAL]]-Tabla3[[#This Row],[BASE_IMPONIBLE]]</f>
        <v>246.75</v>
      </c>
      <c r="J927" s="2">
        <v>1421.74</v>
      </c>
      <c r="K927" t="s">
        <v>15</v>
      </c>
      <c r="M927"/>
    </row>
    <row r="928" spans="1:13" x14ac:dyDescent="0.25">
      <c r="A928" t="s">
        <v>1501</v>
      </c>
      <c r="B928" s="1">
        <v>43063</v>
      </c>
      <c r="C928" t="s">
        <v>1502</v>
      </c>
      <c r="D928" t="s">
        <v>106</v>
      </c>
      <c r="E928" t="s">
        <v>708</v>
      </c>
      <c r="F928" t="s">
        <v>709</v>
      </c>
      <c r="G928" t="s">
        <v>1503</v>
      </c>
      <c r="H928" s="2">
        <v>11.38</v>
      </c>
      <c r="I928" s="2">
        <f>Tabla3[[#This Row],[TOTAL]]-Tabla3[[#This Row],[BASE_IMPONIBLE]]</f>
        <v>2.3899999999999988</v>
      </c>
      <c r="J928" s="2">
        <v>13.77</v>
      </c>
      <c r="K928" t="s">
        <v>15</v>
      </c>
      <c r="M928"/>
    </row>
    <row r="929" spans="1:13" x14ac:dyDescent="0.25">
      <c r="A929" t="s">
        <v>1522</v>
      </c>
      <c r="B929" s="1">
        <v>43063</v>
      </c>
      <c r="C929" t="s">
        <v>1523</v>
      </c>
      <c r="D929" t="s">
        <v>1160</v>
      </c>
      <c r="E929" t="s">
        <v>708</v>
      </c>
      <c r="F929" t="s">
        <v>709</v>
      </c>
      <c r="G929" t="s">
        <v>1524</v>
      </c>
      <c r="H929" s="2">
        <v>76.02</v>
      </c>
      <c r="I929" s="2">
        <f>Tabla3[[#This Row],[TOTAL]]-Tabla3[[#This Row],[BASE_IMPONIBLE]]</f>
        <v>15.960000000000008</v>
      </c>
      <c r="J929" s="2">
        <v>91.98</v>
      </c>
      <c r="K929" t="s">
        <v>15</v>
      </c>
      <c r="M929"/>
    </row>
    <row r="930" spans="1:13" x14ac:dyDescent="0.25">
      <c r="A930" t="s">
        <v>6014</v>
      </c>
      <c r="B930" s="1">
        <v>42825</v>
      </c>
      <c r="C930" t="s">
        <v>6015</v>
      </c>
      <c r="D930" t="s">
        <v>389</v>
      </c>
      <c r="E930" t="s">
        <v>708</v>
      </c>
      <c r="F930" t="s">
        <v>709</v>
      </c>
      <c r="G930" t="s">
        <v>6016</v>
      </c>
      <c r="H930" s="2">
        <v>1098.56</v>
      </c>
      <c r="I930" s="2">
        <f>Tabla3[[#This Row],[TOTAL]]-Tabla3[[#This Row],[BASE_IMPONIBLE]]</f>
        <v>230.70000000000005</v>
      </c>
      <c r="J930" s="2">
        <v>1329.26</v>
      </c>
      <c r="K930" t="s">
        <v>35</v>
      </c>
      <c r="M930"/>
    </row>
    <row r="931" spans="1:13" x14ac:dyDescent="0.25">
      <c r="A931" t="s">
        <v>636</v>
      </c>
      <c r="B931" s="1">
        <v>43097</v>
      </c>
      <c r="C931" t="s">
        <v>637</v>
      </c>
      <c r="D931" t="s">
        <v>224</v>
      </c>
      <c r="E931" t="s">
        <v>638</v>
      </c>
      <c r="F931" t="s">
        <v>639</v>
      </c>
      <c r="G931" t="s">
        <v>640</v>
      </c>
      <c r="H931" s="2">
        <v>1084</v>
      </c>
      <c r="I931" s="2">
        <f>Tabla3[[#This Row],[TOTAL]]-Tabla3[[#This Row],[BASE_IMPONIBLE]]</f>
        <v>0</v>
      </c>
      <c r="J931" s="2">
        <v>1084</v>
      </c>
      <c r="K931" t="s">
        <v>15</v>
      </c>
      <c r="M931"/>
    </row>
    <row r="932" spans="1:13" x14ac:dyDescent="0.25">
      <c r="A932" t="s">
        <v>2077</v>
      </c>
      <c r="B932" s="1">
        <v>43046</v>
      </c>
      <c r="C932" t="s">
        <v>228</v>
      </c>
      <c r="D932" t="s">
        <v>224</v>
      </c>
      <c r="E932" t="s">
        <v>638</v>
      </c>
      <c r="F932" t="s">
        <v>639</v>
      </c>
      <c r="G932" t="s">
        <v>2078</v>
      </c>
      <c r="H932" s="2">
        <v>3528.4</v>
      </c>
      <c r="I932" s="2">
        <f>Tabla3[[#This Row],[TOTAL]]-Tabla3[[#This Row],[BASE_IMPONIBLE]]</f>
        <v>0</v>
      </c>
      <c r="J932" s="2">
        <v>3528.4</v>
      </c>
      <c r="K932" t="s">
        <v>15</v>
      </c>
      <c r="M932"/>
    </row>
    <row r="933" spans="1:13" x14ac:dyDescent="0.25">
      <c r="A933" t="s">
        <v>1875</v>
      </c>
      <c r="B933" s="1">
        <v>43056</v>
      </c>
      <c r="C933" t="s">
        <v>1876</v>
      </c>
      <c r="D933" t="s">
        <v>113</v>
      </c>
      <c r="E933" t="s">
        <v>1877</v>
      </c>
      <c r="F933" t="s">
        <v>1878</v>
      </c>
      <c r="G933" t="s">
        <v>1879</v>
      </c>
      <c r="H933" s="2">
        <v>179.66</v>
      </c>
      <c r="I933" s="2">
        <f>Tabla3[[#This Row],[TOTAL]]-Tabla3[[#This Row],[BASE_IMPONIBLE]]</f>
        <v>0</v>
      </c>
      <c r="J933" s="2">
        <v>179.66</v>
      </c>
      <c r="K933" t="s">
        <v>35</v>
      </c>
      <c r="M933"/>
    </row>
    <row r="934" spans="1:13" x14ac:dyDescent="0.25">
      <c r="A934" t="s">
        <v>3747</v>
      </c>
      <c r="B934" s="1">
        <v>42971</v>
      </c>
      <c r="C934" t="s">
        <v>3748</v>
      </c>
      <c r="D934" t="s">
        <v>113</v>
      </c>
      <c r="E934" t="s">
        <v>1877</v>
      </c>
      <c r="F934" t="s">
        <v>1878</v>
      </c>
      <c r="G934" t="s">
        <v>3749</v>
      </c>
      <c r="H934" s="2">
        <v>184.95</v>
      </c>
      <c r="I934" s="2">
        <f>Tabla3[[#This Row],[TOTAL]]-Tabla3[[#This Row],[BASE_IMPONIBLE]]</f>
        <v>0</v>
      </c>
      <c r="J934" s="2">
        <v>184.95</v>
      </c>
      <c r="K934" t="s">
        <v>35</v>
      </c>
      <c r="M934"/>
    </row>
    <row r="935" spans="1:13" x14ac:dyDescent="0.25">
      <c r="A935" t="s">
        <v>5851</v>
      </c>
      <c r="B935" s="1">
        <v>42835</v>
      </c>
      <c r="C935" t="s">
        <v>5852</v>
      </c>
      <c r="D935" t="s">
        <v>52</v>
      </c>
      <c r="E935" t="s">
        <v>1877</v>
      </c>
      <c r="F935" t="s">
        <v>1878</v>
      </c>
      <c r="G935" t="s">
        <v>5853</v>
      </c>
      <c r="H935" s="2">
        <v>2527.7600000000002</v>
      </c>
      <c r="I935" s="2">
        <f>Tabla3[[#This Row],[TOTAL]]-Tabla3[[#This Row],[BASE_IMPONIBLE]]</f>
        <v>0</v>
      </c>
      <c r="J935" s="2">
        <v>2527.7600000000002</v>
      </c>
      <c r="K935" t="s">
        <v>35</v>
      </c>
      <c r="M935"/>
    </row>
    <row r="936" spans="1:13" x14ac:dyDescent="0.25">
      <c r="A936" t="s">
        <v>1608</v>
      </c>
      <c r="B936" s="1">
        <v>43063</v>
      </c>
      <c r="C936" t="s">
        <v>1609</v>
      </c>
      <c r="D936" t="s">
        <v>395</v>
      </c>
      <c r="E936" t="s">
        <v>1610</v>
      </c>
      <c r="F936" t="s">
        <v>1611</v>
      </c>
      <c r="G936" t="s">
        <v>1612</v>
      </c>
      <c r="H936" s="2">
        <v>36</v>
      </c>
      <c r="I936" s="2">
        <f>Tabla3[[#This Row],[TOTAL]]-Tabla3[[#This Row],[BASE_IMPONIBLE]]</f>
        <v>7.5600000000000023</v>
      </c>
      <c r="J936" s="2">
        <v>43.56</v>
      </c>
      <c r="K936" t="s">
        <v>35</v>
      </c>
      <c r="M936"/>
    </row>
    <row r="937" spans="1:13" x14ac:dyDescent="0.25">
      <c r="A937" t="s">
        <v>2299</v>
      </c>
      <c r="B937" s="1">
        <v>43035</v>
      </c>
      <c r="C937" t="s">
        <v>2300</v>
      </c>
      <c r="D937" t="s">
        <v>723</v>
      </c>
      <c r="E937" t="s">
        <v>1610</v>
      </c>
      <c r="F937" t="s">
        <v>1611</v>
      </c>
      <c r="G937" t="s">
        <v>2301</v>
      </c>
      <c r="H937" s="2">
        <v>144.4</v>
      </c>
      <c r="I937" s="2">
        <f>Tabla3[[#This Row],[TOTAL]]-Tabla3[[#This Row],[BASE_IMPONIBLE]]</f>
        <v>30.319999999999993</v>
      </c>
      <c r="J937" s="2">
        <v>174.72</v>
      </c>
      <c r="K937" t="s">
        <v>35</v>
      </c>
      <c r="M937"/>
    </row>
    <row r="938" spans="1:13" x14ac:dyDescent="0.25">
      <c r="A938" t="s">
        <v>2463</v>
      </c>
      <c r="B938" s="1">
        <v>43033</v>
      </c>
      <c r="C938" t="s">
        <v>2464</v>
      </c>
      <c r="D938" t="s">
        <v>395</v>
      </c>
      <c r="E938" t="s">
        <v>1610</v>
      </c>
      <c r="F938" t="s">
        <v>1611</v>
      </c>
      <c r="G938" t="s">
        <v>2465</v>
      </c>
      <c r="H938" s="2">
        <v>64.2</v>
      </c>
      <c r="I938" s="2">
        <f>Tabla3[[#This Row],[TOTAL]]-Tabla3[[#This Row],[BASE_IMPONIBLE]]</f>
        <v>13.480000000000004</v>
      </c>
      <c r="J938" s="2">
        <v>77.680000000000007</v>
      </c>
      <c r="K938" t="s">
        <v>35</v>
      </c>
      <c r="M938"/>
    </row>
    <row r="939" spans="1:13" x14ac:dyDescent="0.25">
      <c r="A939" t="s">
        <v>2694</v>
      </c>
      <c r="B939" s="1">
        <v>43004</v>
      </c>
      <c r="C939" t="s">
        <v>2695</v>
      </c>
      <c r="D939" t="s">
        <v>395</v>
      </c>
      <c r="E939" t="s">
        <v>1610</v>
      </c>
      <c r="F939" t="s">
        <v>1611</v>
      </c>
      <c r="G939" t="s">
        <v>2696</v>
      </c>
      <c r="H939" s="2">
        <v>20.92</v>
      </c>
      <c r="I939" s="2">
        <f>Tabla3[[#This Row],[TOTAL]]-Tabla3[[#This Row],[BASE_IMPONIBLE]]</f>
        <v>4.389999999999997</v>
      </c>
      <c r="J939" s="2">
        <v>25.31</v>
      </c>
      <c r="K939" t="s">
        <v>35</v>
      </c>
      <c r="M939"/>
    </row>
    <row r="940" spans="1:13" x14ac:dyDescent="0.25">
      <c r="A940" t="s">
        <v>2697</v>
      </c>
      <c r="B940" s="1">
        <v>43004</v>
      </c>
      <c r="C940" t="s">
        <v>2698</v>
      </c>
      <c r="D940" t="s">
        <v>395</v>
      </c>
      <c r="E940" t="s">
        <v>1610</v>
      </c>
      <c r="F940" t="s">
        <v>1611</v>
      </c>
      <c r="G940" t="s">
        <v>2699</v>
      </c>
      <c r="H940" s="2">
        <v>44.01</v>
      </c>
      <c r="I940" s="2">
        <f>Tabla3[[#This Row],[TOTAL]]-Tabla3[[#This Row],[BASE_IMPONIBLE]]</f>
        <v>9.240000000000002</v>
      </c>
      <c r="J940" s="2">
        <v>53.25</v>
      </c>
      <c r="K940" t="s">
        <v>35</v>
      </c>
      <c r="M940"/>
    </row>
    <row r="941" spans="1:13" x14ac:dyDescent="0.25">
      <c r="A941" t="s">
        <v>3117</v>
      </c>
      <c r="B941" s="1">
        <v>42996</v>
      </c>
      <c r="C941" t="s">
        <v>3118</v>
      </c>
      <c r="D941" t="s">
        <v>395</v>
      </c>
      <c r="E941" t="s">
        <v>1610</v>
      </c>
      <c r="F941" t="s">
        <v>1611</v>
      </c>
      <c r="G941" t="s">
        <v>3119</v>
      </c>
      <c r="H941" s="2">
        <v>146.26</v>
      </c>
      <c r="I941" s="2">
        <f>Tabla3[[#This Row],[TOTAL]]-Tabla3[[#This Row],[BASE_IMPONIBLE]]</f>
        <v>30.710000000000008</v>
      </c>
      <c r="J941" s="2">
        <v>176.97</v>
      </c>
      <c r="K941" t="s">
        <v>35</v>
      </c>
      <c r="M941"/>
    </row>
    <row r="942" spans="1:13" x14ac:dyDescent="0.25">
      <c r="A942" t="s">
        <v>3120</v>
      </c>
      <c r="B942" s="1">
        <v>42996</v>
      </c>
      <c r="C942" t="s">
        <v>3121</v>
      </c>
      <c r="D942" t="s">
        <v>395</v>
      </c>
      <c r="E942" t="s">
        <v>1610</v>
      </c>
      <c r="F942" t="s">
        <v>1611</v>
      </c>
      <c r="G942" t="s">
        <v>3122</v>
      </c>
      <c r="H942" s="2">
        <v>47.18</v>
      </c>
      <c r="I942" s="2">
        <f>Tabla3[[#This Row],[TOTAL]]-Tabla3[[#This Row],[BASE_IMPONIBLE]]</f>
        <v>9.9100000000000037</v>
      </c>
      <c r="J942" s="2">
        <v>57.09</v>
      </c>
      <c r="K942" t="s">
        <v>35</v>
      </c>
      <c r="M942"/>
    </row>
    <row r="943" spans="1:13" x14ac:dyDescent="0.25">
      <c r="A943" t="s">
        <v>3207</v>
      </c>
      <c r="B943" s="1">
        <v>42992</v>
      </c>
      <c r="C943" t="s">
        <v>3208</v>
      </c>
      <c r="D943" t="s">
        <v>1160</v>
      </c>
      <c r="E943" t="s">
        <v>1610</v>
      </c>
      <c r="F943" t="s">
        <v>1611</v>
      </c>
      <c r="G943" t="s">
        <v>3209</v>
      </c>
      <c r="H943" s="2">
        <v>135.83000000000001</v>
      </c>
      <c r="I943" s="2">
        <f>Tabla3[[#This Row],[TOTAL]]-Tabla3[[#This Row],[BASE_IMPONIBLE]]</f>
        <v>28.519999999999982</v>
      </c>
      <c r="J943" s="2">
        <v>164.35</v>
      </c>
      <c r="K943" t="s">
        <v>15</v>
      </c>
      <c r="M943"/>
    </row>
    <row r="944" spans="1:13" x14ac:dyDescent="0.25">
      <c r="A944" t="s">
        <v>3207</v>
      </c>
      <c r="B944" s="1">
        <v>42992</v>
      </c>
      <c r="C944" t="s">
        <v>3208</v>
      </c>
      <c r="D944" t="s">
        <v>18</v>
      </c>
      <c r="E944" t="s">
        <v>1610</v>
      </c>
      <c r="F944" t="s">
        <v>1611</v>
      </c>
      <c r="G944" t="s">
        <v>3209</v>
      </c>
      <c r="H944" s="2">
        <v>271.66000000000003</v>
      </c>
      <c r="I944" s="2">
        <f>Tabla3[[#This Row],[TOTAL]]-Tabla3[[#This Row],[BASE_IMPONIBLE]]</f>
        <v>57.049999999999955</v>
      </c>
      <c r="J944" s="2">
        <v>328.71</v>
      </c>
      <c r="K944" t="s">
        <v>15</v>
      </c>
      <c r="M944"/>
    </row>
    <row r="945" spans="1:13" x14ac:dyDescent="0.25">
      <c r="A945" t="s">
        <v>3823</v>
      </c>
      <c r="B945" s="1">
        <v>42965</v>
      </c>
      <c r="C945" t="s">
        <v>3824</v>
      </c>
      <c r="D945" t="s">
        <v>113</v>
      </c>
      <c r="E945" t="s">
        <v>1610</v>
      </c>
      <c r="F945" t="s">
        <v>1611</v>
      </c>
      <c r="G945" t="s">
        <v>3825</v>
      </c>
      <c r="H945" s="2">
        <v>13.02</v>
      </c>
      <c r="I945" s="2">
        <f>Tabla3[[#This Row],[TOTAL]]-Tabla3[[#This Row],[BASE_IMPONIBLE]]</f>
        <v>2.7300000000000004</v>
      </c>
      <c r="J945" s="2">
        <v>15.75</v>
      </c>
      <c r="K945" t="s">
        <v>35</v>
      </c>
      <c r="M945"/>
    </row>
    <row r="946" spans="1:13" x14ac:dyDescent="0.25">
      <c r="A946" t="s">
        <v>4218</v>
      </c>
      <c r="B946" s="1">
        <v>42926</v>
      </c>
      <c r="C946" t="s">
        <v>4219</v>
      </c>
      <c r="D946" t="s">
        <v>719</v>
      </c>
      <c r="E946" t="s">
        <v>1610</v>
      </c>
      <c r="F946" t="s">
        <v>1611</v>
      </c>
      <c r="G946" t="s">
        <v>4220</v>
      </c>
      <c r="H946" s="2">
        <v>177.62</v>
      </c>
      <c r="I946" s="2">
        <f>Tabla3[[#This Row],[TOTAL]]-Tabla3[[#This Row],[BASE_IMPONIBLE]]</f>
        <v>37.299999999999983</v>
      </c>
      <c r="J946" s="2">
        <v>214.92</v>
      </c>
      <c r="K946" t="s">
        <v>35</v>
      </c>
      <c r="M946"/>
    </row>
    <row r="947" spans="1:13" x14ac:dyDescent="0.25">
      <c r="A947" t="s">
        <v>4353</v>
      </c>
      <c r="B947" s="1">
        <v>42919</v>
      </c>
      <c r="C947" t="s">
        <v>4354</v>
      </c>
      <c r="D947" t="s">
        <v>389</v>
      </c>
      <c r="E947" t="s">
        <v>1610</v>
      </c>
      <c r="F947" t="s">
        <v>1611</v>
      </c>
      <c r="G947" t="s">
        <v>4355</v>
      </c>
      <c r="H947" s="2">
        <v>99.26</v>
      </c>
      <c r="I947" s="2">
        <f>Tabla3[[#This Row],[TOTAL]]-Tabla3[[#This Row],[BASE_IMPONIBLE]]</f>
        <v>20.839999999999989</v>
      </c>
      <c r="J947" s="2">
        <v>120.1</v>
      </c>
      <c r="K947" t="s">
        <v>35</v>
      </c>
      <c r="M947"/>
    </row>
    <row r="948" spans="1:13" x14ac:dyDescent="0.25">
      <c r="A948" t="s">
        <v>5596</v>
      </c>
      <c r="B948" s="1">
        <v>42844</v>
      </c>
      <c r="C948" t="s">
        <v>5597</v>
      </c>
      <c r="D948" t="s">
        <v>737</v>
      </c>
      <c r="E948" t="s">
        <v>1610</v>
      </c>
      <c r="F948" t="s">
        <v>1611</v>
      </c>
      <c r="G948" t="s">
        <v>5598</v>
      </c>
      <c r="H948" s="2">
        <v>820</v>
      </c>
      <c r="I948" s="2">
        <f>Tabla3[[#This Row],[TOTAL]]-Tabla3[[#This Row],[BASE_IMPONIBLE]]</f>
        <v>172.20000000000005</v>
      </c>
      <c r="J948" s="2">
        <v>992.2</v>
      </c>
      <c r="K948" t="s">
        <v>35</v>
      </c>
      <c r="M948"/>
    </row>
    <row r="949" spans="1:13" x14ac:dyDescent="0.25">
      <c r="A949" t="s">
        <v>5651</v>
      </c>
      <c r="B949" s="1">
        <v>42844</v>
      </c>
      <c r="C949" t="s">
        <v>5652</v>
      </c>
      <c r="D949" t="s">
        <v>484</v>
      </c>
      <c r="E949" t="s">
        <v>1610</v>
      </c>
      <c r="F949" t="s">
        <v>1611</v>
      </c>
      <c r="G949" t="s">
        <v>5653</v>
      </c>
      <c r="H949" s="2">
        <v>7.15</v>
      </c>
      <c r="I949" s="2">
        <f>Tabla3[[#This Row],[TOTAL]]-Tabla3[[#This Row],[BASE_IMPONIBLE]]</f>
        <v>1.5</v>
      </c>
      <c r="J949" s="2">
        <v>8.65</v>
      </c>
      <c r="K949" t="s">
        <v>35</v>
      </c>
      <c r="M949"/>
    </row>
    <row r="950" spans="1:13" x14ac:dyDescent="0.25">
      <c r="A950" t="s">
        <v>6011</v>
      </c>
      <c r="B950" s="1">
        <v>42825</v>
      </c>
      <c r="C950" t="s">
        <v>6012</v>
      </c>
      <c r="D950" t="s">
        <v>395</v>
      </c>
      <c r="E950" t="s">
        <v>1610</v>
      </c>
      <c r="F950" t="s">
        <v>1611</v>
      </c>
      <c r="G950" t="s">
        <v>6013</v>
      </c>
      <c r="H950" s="2">
        <v>32.159999999999997</v>
      </c>
      <c r="I950" s="2">
        <f>Tabla3[[#This Row],[TOTAL]]-Tabla3[[#This Row],[BASE_IMPONIBLE]]</f>
        <v>6.75</v>
      </c>
      <c r="J950" s="2">
        <v>38.909999999999997</v>
      </c>
      <c r="K950" t="s">
        <v>35</v>
      </c>
      <c r="M950"/>
    </row>
    <row r="951" spans="1:13" x14ac:dyDescent="0.25">
      <c r="A951" t="s">
        <v>350</v>
      </c>
      <c r="B951" s="1">
        <v>43100</v>
      </c>
      <c r="C951" t="s">
        <v>351</v>
      </c>
      <c r="D951" t="s">
        <v>268</v>
      </c>
      <c r="E951" t="s">
        <v>269</v>
      </c>
      <c r="F951" t="s">
        <v>270</v>
      </c>
      <c r="G951" t="s">
        <v>352</v>
      </c>
      <c r="H951" s="2">
        <v>316.36</v>
      </c>
      <c r="I951" s="2">
        <f>Tabla3[[#This Row],[TOTAL]]-Tabla3[[#This Row],[BASE_IMPONIBLE]]</f>
        <v>0</v>
      </c>
      <c r="J951" s="2">
        <v>316.36</v>
      </c>
      <c r="K951" t="s">
        <v>15</v>
      </c>
      <c r="M951"/>
    </row>
    <row r="952" spans="1:13" x14ac:dyDescent="0.25">
      <c r="A952" t="s">
        <v>562</v>
      </c>
      <c r="B952" s="1">
        <v>43100</v>
      </c>
      <c r="C952" t="s">
        <v>563</v>
      </c>
      <c r="D952" t="s">
        <v>268</v>
      </c>
      <c r="E952" t="s">
        <v>269</v>
      </c>
      <c r="F952" t="s">
        <v>270</v>
      </c>
      <c r="G952" t="s">
        <v>564</v>
      </c>
      <c r="H952" s="2">
        <v>316.36</v>
      </c>
      <c r="I952" s="2">
        <f>Tabla3[[#This Row],[TOTAL]]-Tabla3[[#This Row],[BASE_IMPONIBLE]]</f>
        <v>0</v>
      </c>
      <c r="J952" s="2">
        <v>316.36</v>
      </c>
      <c r="K952" t="s">
        <v>15</v>
      </c>
      <c r="M952"/>
    </row>
    <row r="953" spans="1:13" x14ac:dyDescent="0.25">
      <c r="A953" t="s">
        <v>2107</v>
      </c>
      <c r="B953" s="1">
        <v>43046</v>
      </c>
      <c r="C953" t="s">
        <v>2108</v>
      </c>
      <c r="D953" t="s">
        <v>268</v>
      </c>
      <c r="E953" t="s">
        <v>269</v>
      </c>
      <c r="F953" t="s">
        <v>270</v>
      </c>
      <c r="G953" t="s">
        <v>2109</v>
      </c>
      <c r="H953" s="2">
        <v>316.36</v>
      </c>
      <c r="I953" s="2">
        <f>Tabla3[[#This Row],[TOTAL]]-Tabla3[[#This Row],[BASE_IMPONIBLE]]</f>
        <v>0</v>
      </c>
      <c r="J953" s="2">
        <v>316.36</v>
      </c>
      <c r="K953" t="s">
        <v>15</v>
      </c>
      <c r="M953"/>
    </row>
    <row r="954" spans="1:13" x14ac:dyDescent="0.25">
      <c r="A954" t="s">
        <v>2659</v>
      </c>
      <c r="B954" s="1">
        <v>43017</v>
      </c>
      <c r="C954" t="s">
        <v>2660</v>
      </c>
      <c r="D954" t="s">
        <v>268</v>
      </c>
      <c r="E954" t="s">
        <v>269</v>
      </c>
      <c r="F954" t="s">
        <v>270</v>
      </c>
      <c r="G954" t="s">
        <v>2661</v>
      </c>
      <c r="H954" s="2">
        <v>316.36</v>
      </c>
      <c r="I954" s="2">
        <f>Tabla3[[#This Row],[TOTAL]]-Tabla3[[#This Row],[BASE_IMPONIBLE]]</f>
        <v>0</v>
      </c>
      <c r="J954" s="2">
        <v>316.36</v>
      </c>
      <c r="K954" t="s">
        <v>15</v>
      </c>
      <c r="M954"/>
    </row>
    <row r="955" spans="1:13" x14ac:dyDescent="0.25">
      <c r="A955" t="s">
        <v>2918</v>
      </c>
      <c r="B955" s="1">
        <v>43000</v>
      </c>
      <c r="C955" t="s">
        <v>2919</v>
      </c>
      <c r="D955" t="s">
        <v>268</v>
      </c>
      <c r="E955" t="s">
        <v>269</v>
      </c>
      <c r="F955" t="s">
        <v>270</v>
      </c>
      <c r="G955" t="s">
        <v>2920</v>
      </c>
      <c r="H955" s="2">
        <v>316.36</v>
      </c>
      <c r="I955" s="2">
        <f>Tabla3[[#This Row],[TOTAL]]-Tabla3[[#This Row],[BASE_IMPONIBLE]]</f>
        <v>0</v>
      </c>
      <c r="J955" s="2">
        <v>316.36</v>
      </c>
      <c r="K955" t="s">
        <v>15</v>
      </c>
      <c r="M955"/>
    </row>
    <row r="956" spans="1:13" x14ac:dyDescent="0.25">
      <c r="A956" t="s">
        <v>3854</v>
      </c>
      <c r="B956" s="1">
        <v>42964</v>
      </c>
      <c r="C956" t="s">
        <v>3855</v>
      </c>
      <c r="D956" t="s">
        <v>268</v>
      </c>
      <c r="E956" t="s">
        <v>269</v>
      </c>
      <c r="F956" t="s">
        <v>270</v>
      </c>
      <c r="G956" t="s">
        <v>3856</v>
      </c>
      <c r="H956" s="2">
        <v>316.36</v>
      </c>
      <c r="I956" s="2">
        <f>Tabla3[[#This Row],[TOTAL]]-Tabla3[[#This Row],[BASE_IMPONIBLE]]</f>
        <v>0</v>
      </c>
      <c r="J956" s="2">
        <v>316.36</v>
      </c>
      <c r="K956" t="s">
        <v>15</v>
      </c>
      <c r="M956"/>
    </row>
    <row r="957" spans="1:13" x14ac:dyDescent="0.25">
      <c r="A957" t="s">
        <v>4528</v>
      </c>
      <c r="B957" s="1">
        <v>42908</v>
      </c>
      <c r="C957" t="s">
        <v>4529</v>
      </c>
      <c r="D957" t="s">
        <v>268</v>
      </c>
      <c r="E957" t="s">
        <v>269</v>
      </c>
      <c r="F957" t="s">
        <v>270</v>
      </c>
      <c r="G957" t="s">
        <v>4530</v>
      </c>
      <c r="H957" s="2">
        <v>316.36</v>
      </c>
      <c r="I957" s="2">
        <f>Tabla3[[#This Row],[TOTAL]]-Tabla3[[#This Row],[BASE_IMPONIBLE]]</f>
        <v>0</v>
      </c>
      <c r="J957" s="2">
        <v>316.36</v>
      </c>
      <c r="K957" t="s">
        <v>15</v>
      </c>
      <c r="M957"/>
    </row>
    <row r="958" spans="1:13" x14ac:dyDescent="0.25">
      <c r="A958" t="s">
        <v>4806</v>
      </c>
      <c r="B958" s="1">
        <v>42898</v>
      </c>
      <c r="C958" t="s">
        <v>566</v>
      </c>
      <c r="D958" t="s">
        <v>268</v>
      </c>
      <c r="E958" t="s">
        <v>269</v>
      </c>
      <c r="F958" t="s">
        <v>270</v>
      </c>
      <c r="G958" t="s">
        <v>4807</v>
      </c>
      <c r="H958" s="2">
        <v>316.36</v>
      </c>
      <c r="I958" s="2">
        <f>Tabla3[[#This Row],[TOTAL]]-Tabla3[[#This Row],[BASE_IMPONIBLE]]</f>
        <v>0</v>
      </c>
      <c r="J958" s="2">
        <v>316.36</v>
      </c>
      <c r="K958" t="s">
        <v>15</v>
      </c>
      <c r="M958"/>
    </row>
    <row r="959" spans="1:13" x14ac:dyDescent="0.25">
      <c r="A959" t="s">
        <v>5486</v>
      </c>
      <c r="B959" s="1">
        <v>42845</v>
      </c>
      <c r="C959" t="s">
        <v>5487</v>
      </c>
      <c r="D959" t="s">
        <v>268</v>
      </c>
      <c r="E959" t="s">
        <v>269</v>
      </c>
      <c r="F959" t="s">
        <v>270</v>
      </c>
      <c r="G959" t="s">
        <v>5488</v>
      </c>
      <c r="H959" s="2">
        <v>316.36</v>
      </c>
      <c r="I959" s="2">
        <f>Tabla3[[#This Row],[TOTAL]]-Tabla3[[#This Row],[BASE_IMPONIBLE]]</f>
        <v>0</v>
      </c>
      <c r="J959" s="2">
        <v>316.36</v>
      </c>
      <c r="K959" t="s">
        <v>15</v>
      </c>
      <c r="M959"/>
    </row>
    <row r="960" spans="1:13" x14ac:dyDescent="0.25">
      <c r="A960" t="s">
        <v>6184</v>
      </c>
      <c r="B960" s="1">
        <v>42821</v>
      </c>
      <c r="C960" t="s">
        <v>4310</v>
      </c>
      <c r="D960" t="s">
        <v>268</v>
      </c>
      <c r="E960" t="s">
        <v>269</v>
      </c>
      <c r="F960" t="s">
        <v>270</v>
      </c>
      <c r="G960" t="s">
        <v>6185</v>
      </c>
      <c r="H960" s="2">
        <v>316.36</v>
      </c>
      <c r="I960" s="2">
        <f>Tabla3[[#This Row],[TOTAL]]-Tabla3[[#This Row],[BASE_IMPONIBLE]]</f>
        <v>0</v>
      </c>
      <c r="J960" s="2">
        <v>316.36</v>
      </c>
      <c r="K960" t="s">
        <v>15</v>
      </c>
      <c r="M960"/>
    </row>
    <row r="961" spans="1:13" x14ac:dyDescent="0.25">
      <c r="A961" t="s">
        <v>6978</v>
      </c>
      <c r="B961" s="1">
        <v>42781</v>
      </c>
      <c r="C961" t="s">
        <v>6979</v>
      </c>
      <c r="D961" t="s">
        <v>268</v>
      </c>
      <c r="E961" t="s">
        <v>269</v>
      </c>
      <c r="F961" t="s">
        <v>270</v>
      </c>
      <c r="G961" t="s">
        <v>6980</v>
      </c>
      <c r="H961" s="2">
        <v>316.36</v>
      </c>
      <c r="I961" s="2">
        <f>Tabla3[[#This Row],[TOTAL]]-Tabla3[[#This Row],[BASE_IMPONIBLE]]</f>
        <v>0</v>
      </c>
      <c r="J961" s="2">
        <v>316.36</v>
      </c>
      <c r="K961" t="s">
        <v>15</v>
      </c>
      <c r="M961"/>
    </row>
    <row r="962" spans="1:13" x14ac:dyDescent="0.25">
      <c r="A962" t="s">
        <v>1052</v>
      </c>
      <c r="B962" s="1">
        <v>43089</v>
      </c>
      <c r="C962" t="s">
        <v>1053</v>
      </c>
      <c r="D962" t="s">
        <v>739</v>
      </c>
      <c r="E962" t="s">
        <v>1054</v>
      </c>
      <c r="F962" t="s">
        <v>1055</v>
      </c>
      <c r="G962" t="s">
        <v>1056</v>
      </c>
      <c r="H962" s="2">
        <v>200</v>
      </c>
      <c r="I962" s="2">
        <f>Tabla3[[#This Row],[TOTAL]]-Tabla3[[#This Row],[BASE_IMPONIBLE]]</f>
        <v>0</v>
      </c>
      <c r="J962" s="2">
        <v>200</v>
      </c>
      <c r="K962" t="s">
        <v>15</v>
      </c>
      <c r="M962"/>
    </row>
    <row r="963" spans="1:13" x14ac:dyDescent="0.25">
      <c r="A963" t="s">
        <v>5521</v>
      </c>
      <c r="B963" s="1">
        <v>42844</v>
      </c>
      <c r="C963" t="s">
        <v>5522</v>
      </c>
      <c r="D963" t="s">
        <v>294</v>
      </c>
      <c r="E963" t="s">
        <v>5523</v>
      </c>
      <c r="F963" t="s">
        <v>5524</v>
      </c>
      <c r="G963" t="s">
        <v>5525</v>
      </c>
      <c r="H963" s="2">
        <v>2250</v>
      </c>
      <c r="I963" s="2">
        <f>Tabla3[[#This Row],[TOTAL]]-Tabla3[[#This Row],[BASE_IMPONIBLE]]</f>
        <v>0</v>
      </c>
      <c r="J963" s="2">
        <v>2250</v>
      </c>
      <c r="K963" t="s">
        <v>15</v>
      </c>
      <c r="M963"/>
    </row>
    <row r="964" spans="1:13" x14ac:dyDescent="0.25">
      <c r="A964" t="s">
        <v>1658</v>
      </c>
      <c r="B964" s="1">
        <v>43063</v>
      </c>
      <c r="C964" t="s">
        <v>1659</v>
      </c>
      <c r="D964" t="s">
        <v>113</v>
      </c>
      <c r="E964" t="s">
        <v>1660</v>
      </c>
      <c r="F964" t="s">
        <v>1661</v>
      </c>
      <c r="G964" t="s">
        <v>1662</v>
      </c>
      <c r="H964" s="2">
        <v>304</v>
      </c>
      <c r="I964" s="2">
        <f>Tabla3[[#This Row],[TOTAL]]-Tabla3[[#This Row],[BASE_IMPONIBLE]]</f>
        <v>63.839999999999975</v>
      </c>
      <c r="J964" s="2">
        <v>367.84</v>
      </c>
      <c r="K964" t="s">
        <v>35</v>
      </c>
      <c r="M964"/>
    </row>
    <row r="965" spans="1:13" x14ac:dyDescent="0.25">
      <c r="A965" t="s">
        <v>3753</v>
      </c>
      <c r="B965" s="1">
        <v>42971</v>
      </c>
      <c r="C965" t="s">
        <v>3754</v>
      </c>
      <c r="D965" t="s">
        <v>113</v>
      </c>
      <c r="E965" t="s">
        <v>1660</v>
      </c>
      <c r="F965" t="s">
        <v>1661</v>
      </c>
      <c r="G965" t="s">
        <v>3755</v>
      </c>
      <c r="H965" s="2">
        <v>474</v>
      </c>
      <c r="I965" s="2">
        <f>Tabla3[[#This Row],[TOTAL]]-Tabla3[[#This Row],[BASE_IMPONIBLE]]</f>
        <v>99.539999999999964</v>
      </c>
      <c r="J965" s="2">
        <v>573.54</v>
      </c>
      <c r="K965" t="s">
        <v>35</v>
      </c>
      <c r="M965"/>
    </row>
    <row r="966" spans="1:13" x14ac:dyDescent="0.25">
      <c r="A966" t="s">
        <v>5316</v>
      </c>
      <c r="B966" s="1">
        <v>42866</v>
      </c>
      <c r="C966" t="s">
        <v>5317</v>
      </c>
      <c r="D966" t="s">
        <v>113</v>
      </c>
      <c r="E966" t="s">
        <v>1660</v>
      </c>
      <c r="F966" t="s">
        <v>1661</v>
      </c>
      <c r="G966" t="s">
        <v>5318</v>
      </c>
      <c r="H966" s="2">
        <v>339</v>
      </c>
      <c r="I966" s="2">
        <f>Tabla3[[#This Row],[TOTAL]]-Tabla3[[#This Row],[BASE_IMPONIBLE]]</f>
        <v>71.19</v>
      </c>
      <c r="J966" s="2">
        <v>410.19</v>
      </c>
      <c r="K966" t="s">
        <v>35</v>
      </c>
      <c r="M966"/>
    </row>
    <row r="967" spans="1:13" x14ac:dyDescent="0.25">
      <c r="A967" t="s">
        <v>5848</v>
      </c>
      <c r="B967" s="1">
        <v>42835</v>
      </c>
      <c r="C967" t="s">
        <v>5849</v>
      </c>
      <c r="D967" t="s">
        <v>113</v>
      </c>
      <c r="E967" t="s">
        <v>1660</v>
      </c>
      <c r="F967" t="s">
        <v>1661</v>
      </c>
      <c r="G967" t="s">
        <v>5850</v>
      </c>
      <c r="H967" s="2">
        <v>304</v>
      </c>
      <c r="I967" s="2">
        <f>Tabla3[[#This Row],[TOTAL]]-Tabla3[[#This Row],[BASE_IMPONIBLE]]</f>
        <v>63.839999999999975</v>
      </c>
      <c r="J967" s="2">
        <v>367.84</v>
      </c>
      <c r="K967" t="s">
        <v>35</v>
      </c>
      <c r="M967"/>
    </row>
    <row r="968" spans="1:13" x14ac:dyDescent="0.25">
      <c r="A968" t="s">
        <v>6608</v>
      </c>
      <c r="B968" s="1">
        <v>42787</v>
      </c>
      <c r="C968" t="s">
        <v>6609</v>
      </c>
      <c r="D968" t="s">
        <v>113</v>
      </c>
      <c r="E968" t="s">
        <v>1660</v>
      </c>
      <c r="F968" t="s">
        <v>1661</v>
      </c>
      <c r="G968" t="s">
        <v>6610</v>
      </c>
      <c r="H968" s="2">
        <v>152</v>
      </c>
      <c r="I968" s="2">
        <f>Tabla3[[#This Row],[TOTAL]]-Tabla3[[#This Row],[BASE_IMPONIBLE]]</f>
        <v>31.919999999999987</v>
      </c>
      <c r="J968" s="2">
        <v>183.92</v>
      </c>
      <c r="K968" t="s">
        <v>35</v>
      </c>
      <c r="M968"/>
    </row>
    <row r="969" spans="1:13" x14ac:dyDescent="0.25">
      <c r="A969" t="s">
        <v>3432</v>
      </c>
      <c r="B969" s="1">
        <v>42984</v>
      </c>
      <c r="C969" t="s">
        <v>3433</v>
      </c>
      <c r="D969" t="s">
        <v>300</v>
      </c>
      <c r="E969" t="s">
        <v>3434</v>
      </c>
      <c r="F969" t="s">
        <v>3435</v>
      </c>
      <c r="G969" t="s">
        <v>3436</v>
      </c>
      <c r="H969" s="2">
        <v>30.3</v>
      </c>
      <c r="I969" s="2">
        <f>Tabla3[[#This Row],[TOTAL]]-Tabla3[[#This Row],[BASE_IMPONIBLE]]</f>
        <v>0</v>
      </c>
      <c r="J969" s="2">
        <v>30.3</v>
      </c>
      <c r="K969" t="s">
        <v>15</v>
      </c>
      <c r="M969"/>
    </row>
    <row r="970" spans="1:13" x14ac:dyDescent="0.25">
      <c r="A970" t="s">
        <v>2118</v>
      </c>
      <c r="B970" s="1">
        <v>43046</v>
      </c>
      <c r="C970" t="s">
        <v>2119</v>
      </c>
      <c r="D970" t="s">
        <v>10</v>
      </c>
      <c r="E970" t="s">
        <v>2120</v>
      </c>
      <c r="F970" t="s">
        <v>2121</v>
      </c>
      <c r="G970" t="s">
        <v>2122</v>
      </c>
      <c r="H970" s="2">
        <v>4947.6000000000004</v>
      </c>
      <c r="I970" s="2">
        <f>Tabla3[[#This Row],[TOTAL]]-Tabla3[[#This Row],[BASE_IMPONIBLE]]</f>
        <v>1039</v>
      </c>
      <c r="J970" s="2">
        <v>5986.6</v>
      </c>
      <c r="K970" t="s">
        <v>15</v>
      </c>
      <c r="M970"/>
    </row>
    <row r="971" spans="1:13" x14ac:dyDescent="0.25">
      <c r="A971" t="s">
        <v>2123</v>
      </c>
      <c r="B971" s="1">
        <v>43046</v>
      </c>
      <c r="C971" t="s">
        <v>2124</v>
      </c>
      <c r="D971" t="s">
        <v>10</v>
      </c>
      <c r="E971" t="s">
        <v>2120</v>
      </c>
      <c r="F971" t="s">
        <v>2121</v>
      </c>
      <c r="G971" t="s">
        <v>2125</v>
      </c>
      <c r="H971" s="2">
        <v>4308</v>
      </c>
      <c r="I971" s="2">
        <f>Tabla3[[#This Row],[TOTAL]]-Tabla3[[#This Row],[BASE_IMPONIBLE]]</f>
        <v>904.68000000000029</v>
      </c>
      <c r="J971" s="2">
        <v>5212.68</v>
      </c>
      <c r="K971" t="s">
        <v>15</v>
      </c>
      <c r="M971"/>
    </row>
    <row r="972" spans="1:13" x14ac:dyDescent="0.25">
      <c r="A972" t="s">
        <v>2126</v>
      </c>
      <c r="B972" s="1">
        <v>43046</v>
      </c>
      <c r="C972" t="s">
        <v>2127</v>
      </c>
      <c r="D972" t="s">
        <v>10</v>
      </c>
      <c r="E972" t="s">
        <v>2120</v>
      </c>
      <c r="F972" t="s">
        <v>2121</v>
      </c>
      <c r="G972" t="s">
        <v>2128</v>
      </c>
      <c r="H972" s="2">
        <v>2760</v>
      </c>
      <c r="I972" s="2">
        <f>Tabla3[[#This Row],[TOTAL]]-Tabla3[[#This Row],[BASE_IMPONIBLE]]</f>
        <v>579.59999999999991</v>
      </c>
      <c r="J972" s="2">
        <v>3339.6</v>
      </c>
      <c r="K972" t="s">
        <v>15</v>
      </c>
      <c r="M972"/>
    </row>
    <row r="973" spans="1:13" x14ac:dyDescent="0.25">
      <c r="A973" t="s">
        <v>2129</v>
      </c>
      <c r="B973" s="1">
        <v>43046</v>
      </c>
      <c r="C973" t="s">
        <v>2130</v>
      </c>
      <c r="D973" t="s">
        <v>10</v>
      </c>
      <c r="E973" t="s">
        <v>2120</v>
      </c>
      <c r="F973" t="s">
        <v>2121</v>
      </c>
      <c r="G973" t="s">
        <v>2131</v>
      </c>
      <c r="H973" s="2">
        <v>4716</v>
      </c>
      <c r="I973" s="2">
        <f>Tabla3[[#This Row],[TOTAL]]-Tabla3[[#This Row],[BASE_IMPONIBLE]]</f>
        <v>990.35999999999967</v>
      </c>
      <c r="J973" s="2">
        <v>5706.36</v>
      </c>
      <c r="K973" t="s">
        <v>15</v>
      </c>
      <c r="M973"/>
    </row>
    <row r="974" spans="1:13" x14ac:dyDescent="0.25">
      <c r="A974" t="s">
        <v>3887</v>
      </c>
      <c r="B974" s="1">
        <v>42940</v>
      </c>
      <c r="C974" t="s">
        <v>3888</v>
      </c>
      <c r="D974" t="s">
        <v>10</v>
      </c>
      <c r="E974" t="s">
        <v>2120</v>
      </c>
      <c r="F974" t="s">
        <v>2121</v>
      </c>
      <c r="G974" t="s">
        <v>3889</v>
      </c>
      <c r="H974" s="2">
        <v>4968</v>
      </c>
      <c r="I974" s="2">
        <f>Tabla3[[#This Row],[TOTAL]]-Tabla3[[#This Row],[BASE_IMPONIBLE]]</f>
        <v>1043.2799999999997</v>
      </c>
      <c r="J974" s="2">
        <v>6011.28</v>
      </c>
      <c r="K974" t="s">
        <v>15</v>
      </c>
      <c r="M974"/>
    </row>
    <row r="975" spans="1:13" x14ac:dyDescent="0.25">
      <c r="A975" t="s">
        <v>3890</v>
      </c>
      <c r="B975" s="1">
        <v>42940</v>
      </c>
      <c r="C975" t="s">
        <v>3891</v>
      </c>
      <c r="D975" t="s">
        <v>10</v>
      </c>
      <c r="E975" t="s">
        <v>2120</v>
      </c>
      <c r="F975" t="s">
        <v>2121</v>
      </c>
      <c r="G975" t="s">
        <v>3892</v>
      </c>
      <c r="H975" s="2">
        <v>3778.8</v>
      </c>
      <c r="I975" s="2">
        <f>Tabla3[[#This Row],[TOTAL]]-Tabla3[[#This Row],[BASE_IMPONIBLE]]</f>
        <v>793.55000000000018</v>
      </c>
      <c r="J975" s="2">
        <v>4572.3500000000004</v>
      </c>
      <c r="K975" t="s">
        <v>15</v>
      </c>
      <c r="M975"/>
    </row>
    <row r="976" spans="1:13" x14ac:dyDescent="0.25">
      <c r="A976" t="s">
        <v>5483</v>
      </c>
      <c r="B976" s="1">
        <v>42845</v>
      </c>
      <c r="C976" t="s">
        <v>5484</v>
      </c>
      <c r="D976" t="s">
        <v>10</v>
      </c>
      <c r="E976" t="s">
        <v>2120</v>
      </c>
      <c r="F976" t="s">
        <v>2121</v>
      </c>
      <c r="G976" t="s">
        <v>5485</v>
      </c>
      <c r="H976" s="2">
        <v>5167.2</v>
      </c>
      <c r="I976" s="2">
        <f>Tabla3[[#This Row],[TOTAL]]-Tabla3[[#This Row],[BASE_IMPONIBLE]]</f>
        <v>1085.1100000000006</v>
      </c>
      <c r="J976" s="2">
        <v>6252.31</v>
      </c>
      <c r="K976" t="s">
        <v>15</v>
      </c>
      <c r="M976"/>
    </row>
    <row r="977" spans="1:13" x14ac:dyDescent="0.25">
      <c r="A977" t="s">
        <v>6382</v>
      </c>
      <c r="B977" s="1">
        <v>42808</v>
      </c>
      <c r="C977" t="s">
        <v>6383</v>
      </c>
      <c r="D977" t="s">
        <v>10</v>
      </c>
      <c r="E977" t="s">
        <v>2120</v>
      </c>
      <c r="F977" t="s">
        <v>2121</v>
      </c>
      <c r="G977" t="s">
        <v>6384</v>
      </c>
      <c r="H977" s="2">
        <v>4610.3999999999996</v>
      </c>
      <c r="I977" s="2">
        <f>Tabla3[[#This Row],[TOTAL]]-Tabla3[[#This Row],[BASE_IMPONIBLE]]</f>
        <v>968.18000000000029</v>
      </c>
      <c r="J977" s="2">
        <v>5578.58</v>
      </c>
      <c r="K977" t="s">
        <v>15</v>
      </c>
      <c r="M977"/>
    </row>
    <row r="978" spans="1:13" x14ac:dyDescent="0.25">
      <c r="A978" t="s">
        <v>6579</v>
      </c>
      <c r="B978" s="1">
        <v>42794</v>
      </c>
      <c r="C978" t="s">
        <v>6580</v>
      </c>
      <c r="D978" t="s">
        <v>10</v>
      </c>
      <c r="E978" t="s">
        <v>2120</v>
      </c>
      <c r="F978" t="s">
        <v>2121</v>
      </c>
      <c r="G978" t="s">
        <v>6581</v>
      </c>
      <c r="H978" s="2">
        <v>4560</v>
      </c>
      <c r="I978" s="2">
        <f>Tabla3[[#This Row],[TOTAL]]-Tabla3[[#This Row],[BASE_IMPONIBLE]]</f>
        <v>957.60000000000036</v>
      </c>
      <c r="J978" s="2">
        <v>5517.6</v>
      </c>
      <c r="K978" t="s">
        <v>15</v>
      </c>
      <c r="M978"/>
    </row>
    <row r="979" spans="1:13" x14ac:dyDescent="0.25">
      <c r="A979" t="s">
        <v>1000</v>
      </c>
      <c r="B979" s="1">
        <v>43089</v>
      </c>
      <c r="C979" t="s">
        <v>1001</v>
      </c>
      <c r="D979" t="s">
        <v>558</v>
      </c>
      <c r="E979" t="s">
        <v>1002</v>
      </c>
      <c r="F979" t="s">
        <v>1003</v>
      </c>
      <c r="G979" t="s">
        <v>1004</v>
      </c>
      <c r="H979" s="2">
        <v>228.5</v>
      </c>
      <c r="I979" s="2">
        <f>Tabla3[[#This Row],[TOTAL]]-Tabla3[[#This Row],[BASE_IMPONIBLE]]</f>
        <v>47.990000000000009</v>
      </c>
      <c r="J979" s="2">
        <v>276.49</v>
      </c>
      <c r="K979" t="s">
        <v>15</v>
      </c>
      <c r="M979"/>
    </row>
    <row r="980" spans="1:13" x14ac:dyDescent="0.25">
      <c r="A980" t="s">
        <v>1005</v>
      </c>
      <c r="B980" s="1">
        <v>43089</v>
      </c>
      <c r="C980" t="s">
        <v>1006</v>
      </c>
      <c r="D980" t="s">
        <v>558</v>
      </c>
      <c r="E980" t="s">
        <v>1002</v>
      </c>
      <c r="F980" t="s">
        <v>1003</v>
      </c>
      <c r="G980" t="s">
        <v>1007</v>
      </c>
      <c r="H980" s="2">
        <v>260</v>
      </c>
      <c r="I980" s="2">
        <f>Tabla3[[#This Row],[TOTAL]]-Tabla3[[#This Row],[BASE_IMPONIBLE]]</f>
        <v>54.600000000000023</v>
      </c>
      <c r="J980" s="2">
        <v>314.60000000000002</v>
      </c>
      <c r="K980" t="s">
        <v>35</v>
      </c>
      <c r="M980"/>
    </row>
    <row r="981" spans="1:13" x14ac:dyDescent="0.25">
      <c r="A981" t="s">
        <v>1062</v>
      </c>
      <c r="B981" s="1">
        <v>43089</v>
      </c>
      <c r="C981" t="s">
        <v>1063</v>
      </c>
      <c r="D981" t="s">
        <v>558</v>
      </c>
      <c r="E981" t="s">
        <v>1002</v>
      </c>
      <c r="F981" t="s">
        <v>1003</v>
      </c>
      <c r="G981" t="s">
        <v>1064</v>
      </c>
      <c r="H981" s="2">
        <v>968</v>
      </c>
      <c r="I981" s="2">
        <f>Tabla3[[#This Row],[TOTAL]]-Tabla3[[#This Row],[BASE_IMPONIBLE]]</f>
        <v>0</v>
      </c>
      <c r="J981" s="2">
        <v>968</v>
      </c>
      <c r="K981" t="s">
        <v>15</v>
      </c>
      <c r="M981"/>
    </row>
    <row r="982" spans="1:13" x14ac:dyDescent="0.25">
      <c r="A982" t="s">
        <v>1065</v>
      </c>
      <c r="B982" s="1">
        <v>43089</v>
      </c>
      <c r="C982" t="s">
        <v>1066</v>
      </c>
      <c r="D982" t="s">
        <v>558</v>
      </c>
      <c r="E982" t="s">
        <v>1002</v>
      </c>
      <c r="F982" t="s">
        <v>1003</v>
      </c>
      <c r="G982" t="s">
        <v>1067</v>
      </c>
      <c r="H982" s="2">
        <v>484</v>
      </c>
      <c r="I982" s="2">
        <f>Tabla3[[#This Row],[TOTAL]]-Tabla3[[#This Row],[BASE_IMPONIBLE]]</f>
        <v>0</v>
      </c>
      <c r="J982" s="2">
        <v>484</v>
      </c>
      <c r="K982" t="s">
        <v>15</v>
      </c>
      <c r="M982"/>
    </row>
    <row r="983" spans="1:13" x14ac:dyDescent="0.25">
      <c r="A983" t="s">
        <v>5526</v>
      </c>
      <c r="B983" s="1">
        <v>42844</v>
      </c>
      <c r="C983" t="s">
        <v>5527</v>
      </c>
      <c r="D983" t="s">
        <v>294</v>
      </c>
      <c r="E983" t="s">
        <v>5528</v>
      </c>
      <c r="F983" t="s">
        <v>5529</v>
      </c>
      <c r="G983" t="s">
        <v>5530</v>
      </c>
      <c r="H983" s="2">
        <v>247.5</v>
      </c>
      <c r="I983" s="2">
        <f>Tabla3[[#This Row],[TOTAL]]-Tabla3[[#This Row],[BASE_IMPONIBLE]]</f>
        <v>0</v>
      </c>
      <c r="J983" s="2">
        <v>247.5</v>
      </c>
      <c r="K983" t="s">
        <v>15</v>
      </c>
      <c r="M983"/>
    </row>
    <row r="984" spans="1:13" x14ac:dyDescent="0.25">
      <c r="A984" t="s">
        <v>5526</v>
      </c>
      <c r="B984" s="1">
        <v>42844</v>
      </c>
      <c r="C984" t="s">
        <v>5527</v>
      </c>
      <c r="D984" t="s">
        <v>294</v>
      </c>
      <c r="E984" t="s">
        <v>5528</v>
      </c>
      <c r="F984" t="s">
        <v>5529</v>
      </c>
      <c r="G984" t="s">
        <v>5530</v>
      </c>
      <c r="H984" s="2">
        <v>51.97</v>
      </c>
      <c r="I984" s="2">
        <f>Tabla3[[#This Row],[TOTAL]]-Tabla3[[#This Row],[BASE_IMPONIBLE]]</f>
        <v>0</v>
      </c>
      <c r="J984" s="2">
        <v>51.97</v>
      </c>
      <c r="K984" t="s">
        <v>15</v>
      </c>
      <c r="M984"/>
    </row>
    <row r="985" spans="1:13" x14ac:dyDescent="0.25">
      <c r="A985" t="s">
        <v>1543</v>
      </c>
      <c r="B985" s="1">
        <v>43063</v>
      </c>
      <c r="C985" t="s">
        <v>1544</v>
      </c>
      <c r="D985" t="s">
        <v>52</v>
      </c>
      <c r="E985" t="s">
        <v>1545</v>
      </c>
      <c r="F985" t="s">
        <v>1546</v>
      </c>
      <c r="G985" t="s">
        <v>1547</v>
      </c>
      <c r="H985" s="2">
        <v>60</v>
      </c>
      <c r="I985" s="2">
        <f>Tabla3[[#This Row],[TOTAL]]-Tabla3[[#This Row],[BASE_IMPONIBLE]]</f>
        <v>12.599999999999994</v>
      </c>
      <c r="J985" s="2">
        <v>72.599999999999994</v>
      </c>
      <c r="K985" t="s">
        <v>35</v>
      </c>
      <c r="M985"/>
    </row>
    <row r="986" spans="1:13" x14ac:dyDescent="0.25">
      <c r="A986" t="s">
        <v>4668</v>
      </c>
      <c r="B986" s="1">
        <v>42905</v>
      </c>
      <c r="C986" t="s">
        <v>4669</v>
      </c>
      <c r="D986" t="s">
        <v>52</v>
      </c>
      <c r="E986" t="s">
        <v>1545</v>
      </c>
      <c r="F986" t="s">
        <v>1546</v>
      </c>
      <c r="G986" t="s">
        <v>4670</v>
      </c>
      <c r="H986" s="2">
        <v>45</v>
      </c>
      <c r="I986" s="2">
        <f>Tabla3[[#This Row],[TOTAL]]-Tabla3[[#This Row],[BASE_IMPONIBLE]]</f>
        <v>9.4500000000000028</v>
      </c>
      <c r="J986" s="2">
        <v>54.45</v>
      </c>
      <c r="K986" t="s">
        <v>35</v>
      </c>
      <c r="M986"/>
    </row>
    <row r="987" spans="1:13" x14ac:dyDescent="0.25">
      <c r="A987" t="s">
        <v>5833</v>
      </c>
      <c r="B987" s="1">
        <v>42865</v>
      </c>
      <c r="C987" t="s">
        <v>5834</v>
      </c>
      <c r="D987" t="s">
        <v>52</v>
      </c>
      <c r="E987" t="s">
        <v>1545</v>
      </c>
      <c r="F987" t="s">
        <v>1546</v>
      </c>
      <c r="G987" t="s">
        <v>5835</v>
      </c>
      <c r="H987" s="2">
        <v>60</v>
      </c>
      <c r="I987" s="2">
        <f>Tabla3[[#This Row],[TOTAL]]-Tabla3[[#This Row],[BASE_IMPONIBLE]]</f>
        <v>12.599999999999994</v>
      </c>
      <c r="J987" s="2">
        <v>72.599999999999994</v>
      </c>
      <c r="K987" t="s">
        <v>35</v>
      </c>
      <c r="M987"/>
    </row>
    <row r="988" spans="1:13" x14ac:dyDescent="0.25">
      <c r="A988" t="s">
        <v>7173</v>
      </c>
      <c r="B988" s="1">
        <v>42787</v>
      </c>
      <c r="C988" t="s">
        <v>7174</v>
      </c>
      <c r="D988" t="s">
        <v>52</v>
      </c>
      <c r="E988" t="s">
        <v>1545</v>
      </c>
      <c r="F988" t="s">
        <v>1546</v>
      </c>
      <c r="G988" t="s">
        <v>7175</v>
      </c>
      <c r="H988" s="2">
        <v>60</v>
      </c>
      <c r="I988" s="2">
        <f>Tabla3[[#This Row],[TOTAL]]-Tabla3[[#This Row],[BASE_IMPONIBLE]]</f>
        <v>12.599999999999994</v>
      </c>
      <c r="J988" s="2">
        <v>72.599999999999994</v>
      </c>
      <c r="K988" t="s">
        <v>35</v>
      </c>
      <c r="M988"/>
    </row>
    <row r="989" spans="1:13" x14ac:dyDescent="0.25">
      <c r="A989" t="s">
        <v>1193</v>
      </c>
      <c r="B989" s="1">
        <v>43088</v>
      </c>
      <c r="C989" t="s">
        <v>1194</v>
      </c>
      <c r="D989" t="s">
        <v>127</v>
      </c>
      <c r="E989" t="s">
        <v>1195</v>
      </c>
      <c r="F989" t="s">
        <v>1196</v>
      </c>
      <c r="G989" t="s">
        <v>1197</v>
      </c>
      <c r="H989" s="2">
        <v>704</v>
      </c>
      <c r="I989" s="2">
        <f>Tabla3[[#This Row],[TOTAL]]-Tabla3[[#This Row],[BASE_IMPONIBLE]]</f>
        <v>147.84000000000003</v>
      </c>
      <c r="J989" s="2">
        <v>851.84</v>
      </c>
      <c r="K989" t="s">
        <v>35</v>
      </c>
      <c r="M989"/>
    </row>
    <row r="990" spans="1:13" x14ac:dyDescent="0.25">
      <c r="A990" t="s">
        <v>1193</v>
      </c>
      <c r="B990" s="1">
        <v>43088</v>
      </c>
      <c r="C990" t="s">
        <v>1194</v>
      </c>
      <c r="D990" t="s">
        <v>127</v>
      </c>
      <c r="E990" t="s">
        <v>1195</v>
      </c>
      <c r="F990" t="s">
        <v>1196</v>
      </c>
      <c r="G990" t="s">
        <v>1197</v>
      </c>
      <c r="H990" s="2">
        <v>316.52</v>
      </c>
      <c r="I990" s="2">
        <f>Tabla3[[#This Row],[TOTAL]]-Tabla3[[#This Row],[BASE_IMPONIBLE]]</f>
        <v>66.470000000000027</v>
      </c>
      <c r="J990" s="2">
        <v>382.99</v>
      </c>
      <c r="K990" t="s">
        <v>15</v>
      </c>
      <c r="M990"/>
    </row>
    <row r="991" spans="1:13" x14ac:dyDescent="0.25">
      <c r="A991" t="s">
        <v>1193</v>
      </c>
      <c r="B991" s="1">
        <v>43088</v>
      </c>
      <c r="C991" t="s">
        <v>1194</v>
      </c>
      <c r="D991" t="s">
        <v>127</v>
      </c>
      <c r="E991" t="s">
        <v>1195</v>
      </c>
      <c r="F991" t="s">
        <v>1196</v>
      </c>
      <c r="G991" t="s">
        <v>1197</v>
      </c>
      <c r="H991" s="2">
        <v>1196</v>
      </c>
      <c r="I991" s="2">
        <f>Tabla3[[#This Row],[TOTAL]]-Tabla3[[#This Row],[BASE_IMPONIBLE]]</f>
        <v>251.16000000000008</v>
      </c>
      <c r="J991" s="2">
        <v>1447.16</v>
      </c>
      <c r="K991" t="s">
        <v>35</v>
      </c>
      <c r="M991"/>
    </row>
    <row r="992" spans="1:13" x14ac:dyDescent="0.25">
      <c r="A992" t="s">
        <v>393</v>
      </c>
      <c r="B992" s="1">
        <v>43100</v>
      </c>
      <c r="C992" t="s">
        <v>394</v>
      </c>
      <c r="D992" t="s">
        <v>395</v>
      </c>
      <c r="E992" t="s">
        <v>396</v>
      </c>
      <c r="F992" t="s">
        <v>397</v>
      </c>
      <c r="G992" t="s">
        <v>398</v>
      </c>
      <c r="H992" s="2">
        <v>21.5</v>
      </c>
      <c r="I992" s="2">
        <f>Tabla3[[#This Row],[TOTAL]]-Tabla3[[#This Row],[BASE_IMPONIBLE]]</f>
        <v>4.5199999999999996</v>
      </c>
      <c r="J992" s="2">
        <v>26.02</v>
      </c>
      <c r="K992" t="s">
        <v>35</v>
      </c>
      <c r="M992"/>
    </row>
    <row r="993" spans="1:13" x14ac:dyDescent="0.25">
      <c r="A993" t="s">
        <v>1130</v>
      </c>
      <c r="B993" s="1">
        <v>43088</v>
      </c>
      <c r="C993" t="s">
        <v>1131</v>
      </c>
      <c r="D993" t="s">
        <v>395</v>
      </c>
      <c r="E993" t="s">
        <v>396</v>
      </c>
      <c r="F993" t="s">
        <v>397</v>
      </c>
      <c r="G993" t="s">
        <v>1132</v>
      </c>
      <c r="H993" s="2">
        <v>24</v>
      </c>
      <c r="I993" s="2">
        <f>Tabla3[[#This Row],[TOTAL]]-Tabla3[[#This Row],[BASE_IMPONIBLE]]</f>
        <v>5.0399999999999991</v>
      </c>
      <c r="J993" s="2">
        <v>29.04</v>
      </c>
      <c r="K993" t="s">
        <v>35</v>
      </c>
      <c r="M993"/>
    </row>
    <row r="994" spans="1:13" x14ac:dyDescent="0.25">
      <c r="A994" t="s">
        <v>2460</v>
      </c>
      <c r="B994" s="1">
        <v>43033</v>
      </c>
      <c r="C994" t="s">
        <v>2461</v>
      </c>
      <c r="D994" t="s">
        <v>395</v>
      </c>
      <c r="E994" t="s">
        <v>396</v>
      </c>
      <c r="F994" t="s">
        <v>397</v>
      </c>
      <c r="G994" t="s">
        <v>2462</v>
      </c>
      <c r="H994" s="2">
        <v>24</v>
      </c>
      <c r="I994" s="2">
        <f>Tabla3[[#This Row],[TOTAL]]-Tabla3[[#This Row],[BASE_IMPONIBLE]]</f>
        <v>5.0399999999999991</v>
      </c>
      <c r="J994" s="2">
        <v>29.04</v>
      </c>
      <c r="K994" t="s">
        <v>35</v>
      </c>
      <c r="M994"/>
    </row>
    <row r="995" spans="1:13" x14ac:dyDescent="0.25">
      <c r="A995" t="s">
        <v>2515</v>
      </c>
      <c r="B995" s="1">
        <v>43032</v>
      </c>
      <c r="C995" t="s">
        <v>2516</v>
      </c>
      <c r="D995" t="s">
        <v>395</v>
      </c>
      <c r="E995" t="s">
        <v>396</v>
      </c>
      <c r="F995" t="s">
        <v>397</v>
      </c>
      <c r="G995" t="s">
        <v>2517</v>
      </c>
      <c r="H995" s="2">
        <v>21</v>
      </c>
      <c r="I995" s="2">
        <f>Tabla3[[#This Row],[TOTAL]]-Tabla3[[#This Row],[BASE_IMPONIBLE]]</f>
        <v>4.41</v>
      </c>
      <c r="J995" s="2">
        <v>25.41</v>
      </c>
      <c r="K995" t="s">
        <v>35</v>
      </c>
      <c r="M995"/>
    </row>
    <row r="996" spans="1:13" x14ac:dyDescent="0.25">
      <c r="A996" t="s">
        <v>2518</v>
      </c>
      <c r="B996" s="1">
        <v>43032</v>
      </c>
      <c r="C996" t="s">
        <v>2519</v>
      </c>
      <c r="D996" t="s">
        <v>395</v>
      </c>
      <c r="E996" t="s">
        <v>396</v>
      </c>
      <c r="F996" t="s">
        <v>397</v>
      </c>
      <c r="G996" t="s">
        <v>2520</v>
      </c>
      <c r="H996" s="2">
        <v>244.6</v>
      </c>
      <c r="I996" s="2">
        <f>Tabla3[[#This Row],[TOTAL]]-Tabla3[[#This Row],[BASE_IMPONIBLE]]</f>
        <v>51.370000000000033</v>
      </c>
      <c r="J996" s="2">
        <v>295.97000000000003</v>
      </c>
      <c r="K996" t="s">
        <v>35</v>
      </c>
      <c r="M996"/>
    </row>
    <row r="997" spans="1:13" x14ac:dyDescent="0.25">
      <c r="A997" t="s">
        <v>4625</v>
      </c>
      <c r="B997" s="1">
        <v>42906</v>
      </c>
      <c r="C997" t="s">
        <v>4626</v>
      </c>
      <c r="D997" t="s">
        <v>395</v>
      </c>
      <c r="E997" t="s">
        <v>396</v>
      </c>
      <c r="F997" t="s">
        <v>397</v>
      </c>
      <c r="G997" t="s">
        <v>4627</v>
      </c>
      <c r="H997" s="2">
        <v>262.54000000000002</v>
      </c>
      <c r="I997" s="2">
        <f>Tabla3[[#This Row],[TOTAL]]-Tabla3[[#This Row],[BASE_IMPONIBLE]]</f>
        <v>55.129999999999995</v>
      </c>
      <c r="J997" s="2">
        <v>317.67</v>
      </c>
      <c r="K997" t="s">
        <v>35</v>
      </c>
      <c r="M997"/>
    </row>
    <row r="998" spans="1:13" x14ac:dyDescent="0.25">
      <c r="A998" t="s">
        <v>5454</v>
      </c>
      <c r="B998" s="1">
        <v>42851</v>
      </c>
      <c r="C998" t="s">
        <v>5455</v>
      </c>
      <c r="D998" t="s">
        <v>395</v>
      </c>
      <c r="E998" t="s">
        <v>396</v>
      </c>
      <c r="F998" t="s">
        <v>397</v>
      </c>
      <c r="G998" t="s">
        <v>5456</v>
      </c>
      <c r="H998" s="2">
        <v>286</v>
      </c>
      <c r="I998" s="2">
        <f>Tabla3[[#This Row],[TOTAL]]-Tabla3[[#This Row],[BASE_IMPONIBLE]]</f>
        <v>60.06</v>
      </c>
      <c r="J998" s="2">
        <v>346.06</v>
      </c>
      <c r="K998" t="s">
        <v>15</v>
      </c>
      <c r="M998"/>
    </row>
    <row r="999" spans="1:13" x14ac:dyDescent="0.25">
      <c r="A999" t="s">
        <v>5648</v>
      </c>
      <c r="B999" s="1">
        <v>42844</v>
      </c>
      <c r="C999" t="s">
        <v>5649</v>
      </c>
      <c r="D999" t="s">
        <v>395</v>
      </c>
      <c r="E999" t="s">
        <v>396</v>
      </c>
      <c r="F999" t="s">
        <v>397</v>
      </c>
      <c r="G999" t="s">
        <v>5650</v>
      </c>
      <c r="H999" s="2">
        <v>66</v>
      </c>
      <c r="I999" s="2">
        <f>Tabla3[[#This Row],[TOTAL]]-Tabla3[[#This Row],[BASE_IMPONIBLE]]</f>
        <v>13.86</v>
      </c>
      <c r="J999" s="2">
        <v>79.86</v>
      </c>
      <c r="K999" t="s">
        <v>35</v>
      </c>
      <c r="M999"/>
    </row>
    <row r="1000" spans="1:13" x14ac:dyDescent="0.25">
      <c r="A1000" t="s">
        <v>5744</v>
      </c>
      <c r="B1000" s="1">
        <v>42836</v>
      </c>
      <c r="C1000" t="s">
        <v>5745</v>
      </c>
      <c r="D1000" t="s">
        <v>395</v>
      </c>
      <c r="E1000" t="s">
        <v>396</v>
      </c>
      <c r="F1000" t="s">
        <v>397</v>
      </c>
      <c r="G1000" t="s">
        <v>5746</v>
      </c>
      <c r="H1000" s="2">
        <v>119.27</v>
      </c>
      <c r="I1000" s="2">
        <f>Tabla3[[#This Row],[TOTAL]]-Tabla3[[#This Row],[BASE_IMPONIBLE]]</f>
        <v>25.049999999999997</v>
      </c>
      <c r="J1000" s="2">
        <v>144.32</v>
      </c>
      <c r="K1000" t="s">
        <v>35</v>
      </c>
      <c r="M1000"/>
    </row>
    <row r="1001" spans="1:13" x14ac:dyDescent="0.25">
      <c r="A1001" t="s">
        <v>5845</v>
      </c>
      <c r="B1001" s="1">
        <v>42835</v>
      </c>
      <c r="C1001" t="s">
        <v>5846</v>
      </c>
      <c r="D1001" t="s">
        <v>395</v>
      </c>
      <c r="E1001" t="s">
        <v>396</v>
      </c>
      <c r="F1001" t="s">
        <v>397</v>
      </c>
      <c r="G1001" t="s">
        <v>5847</v>
      </c>
      <c r="H1001" s="2">
        <v>119.27</v>
      </c>
      <c r="I1001" s="2">
        <f>Tabla3[[#This Row],[TOTAL]]-Tabla3[[#This Row],[BASE_IMPONIBLE]]</f>
        <v>25.049999999999997</v>
      </c>
      <c r="J1001" s="2">
        <v>144.32</v>
      </c>
      <c r="K1001" t="s">
        <v>35</v>
      </c>
      <c r="M1001"/>
    </row>
    <row r="1002" spans="1:13" x14ac:dyDescent="0.25">
      <c r="A1002" t="s">
        <v>6686</v>
      </c>
      <c r="B1002" s="1">
        <v>42787</v>
      </c>
      <c r="C1002" t="s">
        <v>6687</v>
      </c>
      <c r="D1002" t="s">
        <v>395</v>
      </c>
      <c r="E1002" t="s">
        <v>396</v>
      </c>
      <c r="F1002" t="s">
        <v>397</v>
      </c>
      <c r="G1002" t="s">
        <v>6688</v>
      </c>
      <c r="H1002" s="2">
        <v>75.64</v>
      </c>
      <c r="I1002" s="2">
        <f>Tabla3[[#This Row],[TOTAL]]-Tabla3[[#This Row],[BASE_IMPONIBLE]]</f>
        <v>15.879999999999995</v>
      </c>
      <c r="J1002" s="2">
        <v>91.52</v>
      </c>
      <c r="K1002" t="s">
        <v>35</v>
      </c>
      <c r="M1002"/>
    </row>
    <row r="1003" spans="1:13" x14ac:dyDescent="0.25">
      <c r="A1003" t="s">
        <v>5840</v>
      </c>
      <c r="B1003" s="1">
        <v>42835</v>
      </c>
      <c r="C1003" t="s">
        <v>5841</v>
      </c>
      <c r="D1003" t="s">
        <v>52</v>
      </c>
      <c r="E1003" t="s">
        <v>5842</v>
      </c>
      <c r="F1003" t="s">
        <v>5843</v>
      </c>
      <c r="G1003" t="s">
        <v>5844</v>
      </c>
      <c r="H1003" s="2">
        <v>1747.2</v>
      </c>
      <c r="I1003" s="2">
        <f>Tabla3[[#This Row],[TOTAL]]-Tabla3[[#This Row],[BASE_IMPONIBLE]]</f>
        <v>174.72000000000003</v>
      </c>
      <c r="J1003" s="2">
        <v>1921.92</v>
      </c>
      <c r="K1003" t="s">
        <v>35</v>
      </c>
      <c r="M1003"/>
    </row>
    <row r="1004" spans="1:13" x14ac:dyDescent="0.25">
      <c r="A1004" t="s">
        <v>7160</v>
      </c>
      <c r="B1004" s="1">
        <v>42787</v>
      </c>
      <c r="C1004" t="s">
        <v>7161</v>
      </c>
      <c r="D1004" t="s">
        <v>52</v>
      </c>
      <c r="E1004" t="s">
        <v>7162</v>
      </c>
      <c r="F1004" t="s">
        <v>7163</v>
      </c>
      <c r="G1004" t="s">
        <v>7164</v>
      </c>
      <c r="H1004" s="2">
        <v>84.7</v>
      </c>
      <c r="I1004" s="2">
        <f>Tabla3[[#This Row],[TOTAL]]-Tabla3[[#This Row],[BASE_IMPONIBLE]]</f>
        <v>17.789999999999992</v>
      </c>
      <c r="J1004" s="2">
        <v>102.49</v>
      </c>
      <c r="K1004" t="s">
        <v>15</v>
      </c>
      <c r="M1004"/>
    </row>
    <row r="1005" spans="1:13" x14ac:dyDescent="0.25">
      <c r="A1005" t="s">
        <v>7165</v>
      </c>
      <c r="B1005" s="1">
        <v>42787</v>
      </c>
      <c r="C1005" t="s">
        <v>7166</v>
      </c>
      <c r="D1005" t="s">
        <v>52</v>
      </c>
      <c r="E1005" t="s">
        <v>7162</v>
      </c>
      <c r="F1005" t="s">
        <v>7163</v>
      </c>
      <c r="G1005" t="s">
        <v>7164</v>
      </c>
      <c r="H1005" s="2">
        <v>607.71</v>
      </c>
      <c r="I1005" s="2">
        <f>Tabla3[[#This Row],[TOTAL]]-Tabla3[[#This Row],[BASE_IMPONIBLE]]</f>
        <v>127.62</v>
      </c>
      <c r="J1005" s="2">
        <v>735.33</v>
      </c>
      <c r="K1005" t="s">
        <v>15</v>
      </c>
      <c r="M1005"/>
    </row>
    <row r="1006" spans="1:13" x14ac:dyDescent="0.25">
      <c r="A1006" t="s">
        <v>7167</v>
      </c>
      <c r="B1006" s="1">
        <v>42787</v>
      </c>
      <c r="C1006" t="s">
        <v>7168</v>
      </c>
      <c r="D1006" t="s">
        <v>52</v>
      </c>
      <c r="E1006" t="s">
        <v>7162</v>
      </c>
      <c r="F1006" t="s">
        <v>7163</v>
      </c>
      <c r="G1006" t="s">
        <v>7164</v>
      </c>
      <c r="H1006" s="2">
        <v>1048.6600000000001</v>
      </c>
      <c r="I1006" s="2">
        <f>Tabla3[[#This Row],[TOTAL]]-Tabla3[[#This Row],[BASE_IMPONIBLE]]</f>
        <v>220.22000000000003</v>
      </c>
      <c r="J1006" s="2">
        <v>1268.8800000000001</v>
      </c>
      <c r="K1006" t="s">
        <v>15</v>
      </c>
      <c r="M1006"/>
    </row>
    <row r="1007" spans="1:13" x14ac:dyDescent="0.25">
      <c r="A1007" t="s">
        <v>7169</v>
      </c>
      <c r="B1007" s="1">
        <v>42787</v>
      </c>
      <c r="C1007" t="s">
        <v>7170</v>
      </c>
      <c r="D1007" t="s">
        <v>52</v>
      </c>
      <c r="E1007" t="s">
        <v>7162</v>
      </c>
      <c r="F1007" t="s">
        <v>7163</v>
      </c>
      <c r="G1007" t="s">
        <v>7164</v>
      </c>
      <c r="H1007" s="2">
        <v>1489.71</v>
      </c>
      <c r="I1007" s="2">
        <f>Tabla3[[#This Row],[TOTAL]]-Tabla3[[#This Row],[BASE_IMPONIBLE]]</f>
        <v>312.83999999999992</v>
      </c>
      <c r="J1007" s="2">
        <v>1802.55</v>
      </c>
      <c r="K1007" t="s">
        <v>15</v>
      </c>
      <c r="M1007"/>
    </row>
    <row r="1008" spans="1:13" x14ac:dyDescent="0.25">
      <c r="A1008" t="s">
        <v>7171</v>
      </c>
      <c r="B1008" s="1">
        <v>42787</v>
      </c>
      <c r="C1008" t="s">
        <v>7172</v>
      </c>
      <c r="D1008" t="s">
        <v>52</v>
      </c>
      <c r="E1008" t="s">
        <v>7162</v>
      </c>
      <c r="F1008" t="s">
        <v>7163</v>
      </c>
      <c r="G1008" t="s">
        <v>7164</v>
      </c>
      <c r="H1008" s="2">
        <v>357</v>
      </c>
      <c r="I1008" s="2">
        <f>Tabla3[[#This Row],[TOTAL]]-Tabla3[[#This Row],[BASE_IMPONIBLE]]</f>
        <v>74.970000000000027</v>
      </c>
      <c r="J1008" s="2">
        <v>431.97</v>
      </c>
      <c r="K1008" t="s">
        <v>15</v>
      </c>
      <c r="M1008"/>
    </row>
    <row r="1009" spans="1:13" x14ac:dyDescent="0.25">
      <c r="A1009" t="s">
        <v>3137</v>
      </c>
      <c r="B1009" s="1">
        <v>42992</v>
      </c>
      <c r="C1009" t="s">
        <v>3138</v>
      </c>
      <c r="D1009" t="s">
        <v>395</v>
      </c>
      <c r="E1009" t="s">
        <v>3139</v>
      </c>
      <c r="F1009" t="s">
        <v>3140</v>
      </c>
      <c r="G1009" t="s">
        <v>3141</v>
      </c>
      <c r="H1009" s="2">
        <v>2809</v>
      </c>
      <c r="I1009" s="2">
        <f>Tabla3[[#This Row],[TOTAL]]-Tabla3[[#This Row],[BASE_IMPONIBLE]]</f>
        <v>589.88999999999987</v>
      </c>
      <c r="J1009" s="2">
        <v>3398.89</v>
      </c>
      <c r="K1009" t="s">
        <v>15</v>
      </c>
      <c r="M1009"/>
    </row>
    <row r="1010" spans="1:13" x14ac:dyDescent="0.25">
      <c r="A1010" t="s">
        <v>4512</v>
      </c>
      <c r="B1010" s="1">
        <v>42909</v>
      </c>
      <c r="C1010" t="s">
        <v>4513</v>
      </c>
      <c r="D1010" t="s">
        <v>395</v>
      </c>
      <c r="E1010" t="s">
        <v>3139</v>
      </c>
      <c r="F1010" t="s">
        <v>3140</v>
      </c>
      <c r="G1010" t="s">
        <v>4514</v>
      </c>
      <c r="H1010" s="2">
        <v>2809</v>
      </c>
      <c r="I1010" s="2">
        <f>Tabla3[[#This Row],[TOTAL]]-Tabla3[[#This Row],[BASE_IMPONIBLE]]</f>
        <v>589.88999999999987</v>
      </c>
      <c r="J1010" s="2">
        <v>3398.89</v>
      </c>
      <c r="K1010" t="s">
        <v>15</v>
      </c>
      <c r="M1010"/>
    </row>
    <row r="1011" spans="1:13" x14ac:dyDescent="0.25">
      <c r="A1011" t="s">
        <v>4515</v>
      </c>
      <c r="B1011" s="1">
        <v>42909</v>
      </c>
      <c r="C1011" t="s">
        <v>4516</v>
      </c>
      <c r="D1011" t="s">
        <v>395</v>
      </c>
      <c r="E1011" t="s">
        <v>3139</v>
      </c>
      <c r="F1011" t="s">
        <v>3140</v>
      </c>
      <c r="G1011" t="s">
        <v>4514</v>
      </c>
      <c r="H1011" s="2">
        <v>2809</v>
      </c>
      <c r="I1011" s="2">
        <f>Tabla3[[#This Row],[TOTAL]]-Tabla3[[#This Row],[BASE_IMPONIBLE]]</f>
        <v>589.88999999999987</v>
      </c>
      <c r="J1011" s="2">
        <v>3398.89</v>
      </c>
      <c r="K1011" t="s">
        <v>15</v>
      </c>
      <c r="M1011"/>
    </row>
    <row r="1012" spans="1:13" x14ac:dyDescent="0.25">
      <c r="A1012" t="s">
        <v>5089</v>
      </c>
      <c r="B1012" s="1">
        <v>42892</v>
      </c>
      <c r="C1012" t="s">
        <v>5090</v>
      </c>
      <c r="D1012" t="s">
        <v>675</v>
      </c>
      <c r="E1012" t="s">
        <v>5091</v>
      </c>
      <c r="F1012" t="s">
        <v>5092</v>
      </c>
      <c r="G1012" t="s">
        <v>5093</v>
      </c>
      <c r="H1012" s="2">
        <v>22.96</v>
      </c>
      <c r="I1012" s="2">
        <f>Tabla3[[#This Row],[TOTAL]]-Tabla3[[#This Row],[BASE_IMPONIBLE]]</f>
        <v>4.82</v>
      </c>
      <c r="J1012" s="2">
        <v>27.78</v>
      </c>
      <c r="K1012" t="s">
        <v>35</v>
      </c>
      <c r="M1012"/>
    </row>
    <row r="1013" spans="1:13" x14ac:dyDescent="0.25">
      <c r="A1013" t="s">
        <v>875</v>
      </c>
      <c r="B1013" s="1">
        <v>43089</v>
      </c>
      <c r="C1013" t="s">
        <v>876</v>
      </c>
      <c r="D1013" t="s">
        <v>833</v>
      </c>
      <c r="E1013" t="s">
        <v>877</v>
      </c>
      <c r="F1013" t="s">
        <v>878</v>
      </c>
      <c r="G1013" t="s">
        <v>879</v>
      </c>
      <c r="H1013" s="2">
        <v>960</v>
      </c>
      <c r="I1013" s="2">
        <f>Tabla3[[#This Row],[TOTAL]]-Tabla3[[#This Row],[BASE_IMPONIBLE]]</f>
        <v>0</v>
      </c>
      <c r="J1013" s="2">
        <v>960</v>
      </c>
      <c r="K1013" t="s">
        <v>15</v>
      </c>
      <c r="M1013"/>
    </row>
    <row r="1014" spans="1:13" x14ac:dyDescent="0.25">
      <c r="A1014" t="s">
        <v>1789</v>
      </c>
      <c r="B1014" s="1">
        <v>43060</v>
      </c>
      <c r="C1014" t="s">
        <v>1790</v>
      </c>
      <c r="D1014" t="s">
        <v>675</v>
      </c>
      <c r="E1014" t="s">
        <v>1791</v>
      </c>
      <c r="F1014" t="s">
        <v>1792</v>
      </c>
      <c r="G1014" t="s">
        <v>1787</v>
      </c>
      <c r="H1014" s="2">
        <v>296.20999999999998</v>
      </c>
      <c r="I1014" s="2">
        <f>Tabla3[[#This Row],[TOTAL]]-Tabla3[[#This Row],[BASE_IMPONIBLE]]</f>
        <v>62.200000000000045</v>
      </c>
      <c r="J1014" s="2">
        <v>358.41</v>
      </c>
      <c r="K1014" t="s">
        <v>35</v>
      </c>
      <c r="M1014"/>
    </row>
    <row r="1015" spans="1:13" x14ac:dyDescent="0.25">
      <c r="A1015" t="s">
        <v>2222</v>
      </c>
      <c r="B1015" s="1">
        <v>43045</v>
      </c>
      <c r="C1015" t="s">
        <v>2223</v>
      </c>
      <c r="D1015" t="s">
        <v>675</v>
      </c>
      <c r="E1015" t="s">
        <v>1791</v>
      </c>
      <c r="F1015" t="s">
        <v>1792</v>
      </c>
      <c r="G1015" t="s">
        <v>1787</v>
      </c>
      <c r="H1015" s="2">
        <v>266</v>
      </c>
      <c r="I1015" s="2">
        <f>Tabla3[[#This Row],[TOTAL]]-Tabla3[[#This Row],[BASE_IMPONIBLE]]</f>
        <v>55.860000000000014</v>
      </c>
      <c r="J1015" s="2">
        <v>321.86</v>
      </c>
      <c r="K1015" t="s">
        <v>35</v>
      </c>
      <c r="M1015"/>
    </row>
    <row r="1016" spans="1:13" x14ac:dyDescent="0.25">
      <c r="A1016" t="s">
        <v>2403</v>
      </c>
      <c r="B1016" s="1">
        <v>43035</v>
      </c>
      <c r="C1016" t="s">
        <v>2404</v>
      </c>
      <c r="D1016" t="s">
        <v>838</v>
      </c>
      <c r="E1016" t="s">
        <v>1791</v>
      </c>
      <c r="F1016" t="s">
        <v>1792</v>
      </c>
      <c r="G1016" t="s">
        <v>2405</v>
      </c>
      <c r="H1016" s="2">
        <v>28.5</v>
      </c>
      <c r="I1016" s="2">
        <f>Tabla3[[#This Row],[TOTAL]]-Tabla3[[#This Row],[BASE_IMPONIBLE]]</f>
        <v>5.990000000000002</v>
      </c>
      <c r="J1016" s="2">
        <v>34.49</v>
      </c>
      <c r="K1016" t="s">
        <v>15</v>
      </c>
      <c r="M1016"/>
    </row>
    <row r="1017" spans="1:13" x14ac:dyDescent="0.25">
      <c r="A1017" t="s">
        <v>2995</v>
      </c>
      <c r="B1017" s="1">
        <v>43003</v>
      </c>
      <c r="C1017" t="s">
        <v>2996</v>
      </c>
      <c r="D1017" t="s">
        <v>675</v>
      </c>
      <c r="E1017" t="s">
        <v>1791</v>
      </c>
      <c r="F1017" t="s">
        <v>1792</v>
      </c>
      <c r="G1017" t="s">
        <v>1787</v>
      </c>
      <c r="H1017" s="2">
        <v>49.41</v>
      </c>
      <c r="I1017" s="2">
        <f>Tabla3[[#This Row],[TOTAL]]-Tabla3[[#This Row],[BASE_IMPONIBLE]]</f>
        <v>10.380000000000003</v>
      </c>
      <c r="J1017" s="2">
        <v>59.79</v>
      </c>
      <c r="K1017" t="s">
        <v>35</v>
      </c>
      <c r="M1017"/>
    </row>
    <row r="1018" spans="1:13" x14ac:dyDescent="0.25">
      <c r="A1018" t="s">
        <v>2995</v>
      </c>
      <c r="B1018" s="1">
        <v>43003</v>
      </c>
      <c r="C1018" t="s">
        <v>2996</v>
      </c>
      <c r="D1018" t="s">
        <v>675</v>
      </c>
      <c r="E1018" t="s">
        <v>1791</v>
      </c>
      <c r="F1018" t="s">
        <v>1792</v>
      </c>
      <c r="G1018" t="s">
        <v>1787</v>
      </c>
      <c r="H1018" s="2">
        <v>9.5</v>
      </c>
      <c r="I1018" s="2">
        <f>Tabla3[[#This Row],[TOTAL]]-Tabla3[[#This Row],[BASE_IMPONIBLE]]</f>
        <v>0.94999999999999929</v>
      </c>
      <c r="J1018" s="2">
        <v>10.45</v>
      </c>
      <c r="K1018" t="s">
        <v>35</v>
      </c>
      <c r="M1018"/>
    </row>
    <row r="1019" spans="1:13" x14ac:dyDescent="0.25">
      <c r="A1019" t="s">
        <v>3650</v>
      </c>
      <c r="B1019" s="1">
        <v>42983</v>
      </c>
      <c r="C1019" t="s">
        <v>3651</v>
      </c>
      <c r="D1019" t="s">
        <v>675</v>
      </c>
      <c r="E1019" t="s">
        <v>1791</v>
      </c>
      <c r="F1019" t="s">
        <v>1792</v>
      </c>
      <c r="G1019" t="s">
        <v>3652</v>
      </c>
      <c r="H1019" s="2">
        <v>276.48</v>
      </c>
      <c r="I1019" s="2">
        <f>Tabla3[[#This Row],[TOTAL]]-Tabla3[[#This Row],[BASE_IMPONIBLE]]</f>
        <v>58.06</v>
      </c>
      <c r="J1019" s="2">
        <v>334.54</v>
      </c>
      <c r="K1019" t="s">
        <v>35</v>
      </c>
      <c r="M1019"/>
    </row>
    <row r="1020" spans="1:13" x14ac:dyDescent="0.25">
      <c r="A1020" t="s">
        <v>4572</v>
      </c>
      <c r="B1020" s="1">
        <v>42905</v>
      </c>
      <c r="C1020" t="s">
        <v>4573</v>
      </c>
      <c r="D1020" t="s">
        <v>675</v>
      </c>
      <c r="E1020" t="s">
        <v>1791</v>
      </c>
      <c r="F1020" t="s">
        <v>1792</v>
      </c>
      <c r="G1020" t="s">
        <v>4574</v>
      </c>
      <c r="H1020" s="2">
        <v>69.13</v>
      </c>
      <c r="I1020" s="2">
        <f>Tabla3[[#This Row],[TOTAL]]-Tabla3[[#This Row],[BASE_IMPONIBLE]]</f>
        <v>14.52000000000001</v>
      </c>
      <c r="J1020" s="2">
        <v>83.65</v>
      </c>
      <c r="K1020" t="s">
        <v>35</v>
      </c>
      <c r="M1020"/>
    </row>
    <row r="1021" spans="1:13" x14ac:dyDescent="0.25">
      <c r="A1021" t="s">
        <v>4572</v>
      </c>
      <c r="B1021" s="1">
        <v>42905</v>
      </c>
      <c r="C1021" t="s">
        <v>4573</v>
      </c>
      <c r="D1021" t="s">
        <v>675</v>
      </c>
      <c r="E1021" t="s">
        <v>1791</v>
      </c>
      <c r="F1021" t="s">
        <v>1792</v>
      </c>
      <c r="G1021" t="s">
        <v>4574</v>
      </c>
      <c r="H1021" s="2">
        <v>38</v>
      </c>
      <c r="I1021" s="2">
        <f>Tabla3[[#This Row],[TOTAL]]-Tabla3[[#This Row],[BASE_IMPONIBLE]]</f>
        <v>3.7999999999999972</v>
      </c>
      <c r="J1021" s="2">
        <v>41.8</v>
      </c>
      <c r="K1021" t="s">
        <v>35</v>
      </c>
      <c r="M1021"/>
    </row>
    <row r="1022" spans="1:13" x14ac:dyDescent="0.25">
      <c r="A1022" t="s">
        <v>4934</v>
      </c>
      <c r="B1022" s="1">
        <v>42895</v>
      </c>
      <c r="C1022" t="s">
        <v>4935</v>
      </c>
      <c r="D1022" t="s">
        <v>675</v>
      </c>
      <c r="E1022" t="s">
        <v>1791</v>
      </c>
      <c r="F1022" t="s">
        <v>1792</v>
      </c>
      <c r="G1022" t="s">
        <v>4936</v>
      </c>
      <c r="H1022" s="2">
        <v>194</v>
      </c>
      <c r="I1022" s="2">
        <f>Tabla3[[#This Row],[TOTAL]]-Tabla3[[#This Row],[BASE_IMPONIBLE]]</f>
        <v>40.740000000000009</v>
      </c>
      <c r="J1022" s="2">
        <v>234.74</v>
      </c>
      <c r="K1022" t="s">
        <v>35</v>
      </c>
      <c r="M1022"/>
    </row>
    <row r="1023" spans="1:13" x14ac:dyDescent="0.25">
      <c r="A1023" t="s">
        <v>5067</v>
      </c>
      <c r="B1023" s="1">
        <v>42892</v>
      </c>
      <c r="C1023" t="s">
        <v>5068</v>
      </c>
      <c r="D1023" t="s">
        <v>675</v>
      </c>
      <c r="E1023" t="s">
        <v>1791</v>
      </c>
      <c r="F1023" t="s">
        <v>1792</v>
      </c>
      <c r="G1023" t="s">
        <v>5069</v>
      </c>
      <c r="H1023" s="2">
        <v>19</v>
      </c>
      <c r="I1023" s="2">
        <f>Tabla3[[#This Row],[TOTAL]]-Tabla3[[#This Row],[BASE_IMPONIBLE]]</f>
        <v>1.8999999999999986</v>
      </c>
      <c r="J1023" s="2">
        <v>20.9</v>
      </c>
      <c r="K1023" t="s">
        <v>35</v>
      </c>
      <c r="M1023"/>
    </row>
    <row r="1024" spans="1:13" x14ac:dyDescent="0.25">
      <c r="A1024" t="s">
        <v>5067</v>
      </c>
      <c r="B1024" s="1">
        <v>42892</v>
      </c>
      <c r="C1024" t="s">
        <v>5068</v>
      </c>
      <c r="D1024" t="s">
        <v>675</v>
      </c>
      <c r="E1024" t="s">
        <v>1791</v>
      </c>
      <c r="F1024" t="s">
        <v>1792</v>
      </c>
      <c r="G1024" t="s">
        <v>5069</v>
      </c>
      <c r="H1024" s="2">
        <v>21.84</v>
      </c>
      <c r="I1024" s="2">
        <f>Tabla3[[#This Row],[TOTAL]]-Tabla3[[#This Row],[BASE_IMPONIBLE]]</f>
        <v>4.59</v>
      </c>
      <c r="J1024" s="2">
        <v>26.43</v>
      </c>
      <c r="K1024" t="s">
        <v>35</v>
      </c>
      <c r="M1024"/>
    </row>
    <row r="1025" spans="1:13" x14ac:dyDescent="0.25">
      <c r="A1025" t="s">
        <v>5386</v>
      </c>
      <c r="B1025" s="1">
        <v>42857</v>
      </c>
      <c r="C1025" t="s">
        <v>5387</v>
      </c>
      <c r="D1025" t="s">
        <v>675</v>
      </c>
      <c r="E1025" t="s">
        <v>1791</v>
      </c>
      <c r="F1025" t="s">
        <v>1792</v>
      </c>
      <c r="G1025" t="s">
        <v>5388</v>
      </c>
      <c r="H1025" s="2">
        <v>185.48</v>
      </c>
      <c r="I1025" s="2">
        <f>Tabla3[[#This Row],[TOTAL]]-Tabla3[[#This Row],[BASE_IMPONIBLE]]</f>
        <v>38.950000000000017</v>
      </c>
      <c r="J1025" s="2">
        <v>224.43</v>
      </c>
      <c r="K1025" t="s">
        <v>35</v>
      </c>
      <c r="M1025"/>
    </row>
    <row r="1026" spans="1:13" x14ac:dyDescent="0.25">
      <c r="A1026" t="s">
        <v>6026</v>
      </c>
      <c r="B1026" s="1">
        <v>42825</v>
      </c>
      <c r="C1026" t="s">
        <v>6027</v>
      </c>
      <c r="D1026" t="s">
        <v>6028</v>
      </c>
      <c r="E1026" t="s">
        <v>1791</v>
      </c>
      <c r="F1026" t="s">
        <v>1792</v>
      </c>
      <c r="G1026" t="s">
        <v>6029</v>
      </c>
      <c r="H1026" s="2">
        <v>96.69</v>
      </c>
      <c r="I1026" s="2">
        <f>Tabla3[[#This Row],[TOTAL]]-Tabla3[[#This Row],[BASE_IMPONIBLE]]</f>
        <v>20.299999999999997</v>
      </c>
      <c r="J1026" s="2">
        <v>116.99</v>
      </c>
      <c r="K1026" t="s">
        <v>15</v>
      </c>
      <c r="M1026"/>
    </row>
    <row r="1027" spans="1:13" x14ac:dyDescent="0.25">
      <c r="A1027" t="s">
        <v>6553</v>
      </c>
      <c r="B1027" s="1">
        <v>42797</v>
      </c>
      <c r="C1027" t="s">
        <v>6554</v>
      </c>
      <c r="D1027" t="s">
        <v>675</v>
      </c>
      <c r="E1027" t="s">
        <v>1791</v>
      </c>
      <c r="F1027" t="s">
        <v>1792</v>
      </c>
      <c r="G1027" t="s">
        <v>1787</v>
      </c>
      <c r="H1027" s="2">
        <v>59.41</v>
      </c>
      <c r="I1027" s="2">
        <f>Tabla3[[#This Row],[TOTAL]]-Tabla3[[#This Row],[BASE_IMPONIBLE]]</f>
        <v>12.480000000000004</v>
      </c>
      <c r="J1027" s="2">
        <v>71.89</v>
      </c>
      <c r="K1027" t="s">
        <v>35</v>
      </c>
      <c r="M1027"/>
    </row>
    <row r="1028" spans="1:13" x14ac:dyDescent="0.25">
      <c r="A1028" t="s">
        <v>7047</v>
      </c>
      <c r="B1028" s="1">
        <v>42797</v>
      </c>
      <c r="C1028" t="s">
        <v>7048</v>
      </c>
      <c r="D1028" t="s">
        <v>675</v>
      </c>
      <c r="E1028" t="s">
        <v>1791</v>
      </c>
      <c r="F1028" t="s">
        <v>1792</v>
      </c>
      <c r="G1028" t="s">
        <v>7049</v>
      </c>
      <c r="H1028" s="2">
        <v>109.97</v>
      </c>
      <c r="I1028" s="2">
        <f>Tabla3[[#This Row],[TOTAL]]-Tabla3[[#This Row],[BASE_IMPONIBLE]]</f>
        <v>19.960000000000008</v>
      </c>
      <c r="J1028" s="2">
        <v>129.93</v>
      </c>
      <c r="K1028" t="s">
        <v>35</v>
      </c>
      <c r="M1028"/>
    </row>
    <row r="1029" spans="1:13" x14ac:dyDescent="0.25">
      <c r="A1029" t="s">
        <v>482</v>
      </c>
      <c r="B1029" s="1">
        <v>43100</v>
      </c>
      <c r="C1029" t="s">
        <v>483</v>
      </c>
      <c r="D1029" t="s">
        <v>484</v>
      </c>
      <c r="E1029" t="s">
        <v>485</v>
      </c>
      <c r="F1029" t="s">
        <v>486</v>
      </c>
      <c r="G1029" t="s">
        <v>487</v>
      </c>
      <c r="H1029" s="2">
        <v>1146</v>
      </c>
      <c r="I1029" s="2">
        <f>Tabla3[[#This Row],[TOTAL]]-Tabla3[[#This Row],[BASE_IMPONIBLE]]</f>
        <v>240.66000000000008</v>
      </c>
      <c r="J1029" s="2">
        <v>1386.66</v>
      </c>
      <c r="K1029" t="s">
        <v>15</v>
      </c>
      <c r="M1029"/>
    </row>
    <row r="1030" spans="1:13" x14ac:dyDescent="0.25">
      <c r="A1030" t="s">
        <v>2951</v>
      </c>
      <c r="B1030" s="1">
        <v>42999</v>
      </c>
      <c r="C1030" t="s">
        <v>2952</v>
      </c>
      <c r="D1030" t="s">
        <v>395</v>
      </c>
      <c r="E1030" t="s">
        <v>485</v>
      </c>
      <c r="F1030" t="s">
        <v>486</v>
      </c>
      <c r="G1030" t="s">
        <v>2953</v>
      </c>
      <c r="H1030" s="2">
        <v>2488.0100000000002</v>
      </c>
      <c r="I1030" s="2">
        <f>Tabla3[[#This Row],[TOTAL]]-Tabla3[[#This Row],[BASE_IMPONIBLE]]</f>
        <v>522.47999999999956</v>
      </c>
      <c r="J1030" s="2">
        <v>3010.49</v>
      </c>
      <c r="K1030" t="s">
        <v>35</v>
      </c>
      <c r="M1030"/>
    </row>
    <row r="1031" spans="1:13" x14ac:dyDescent="0.25">
      <c r="A1031" t="s">
        <v>3244</v>
      </c>
      <c r="B1031" s="1">
        <v>42992</v>
      </c>
      <c r="C1031" t="s">
        <v>3245</v>
      </c>
      <c r="D1031" t="s">
        <v>395</v>
      </c>
      <c r="E1031" t="s">
        <v>485</v>
      </c>
      <c r="F1031" t="s">
        <v>486</v>
      </c>
      <c r="G1031" t="s">
        <v>3246</v>
      </c>
      <c r="H1031" s="2">
        <v>1270.6099999999999</v>
      </c>
      <c r="I1031" s="2">
        <f>Tabla3[[#This Row],[TOTAL]]-Tabla3[[#This Row],[BASE_IMPONIBLE]]</f>
        <v>266.83000000000015</v>
      </c>
      <c r="J1031" s="2">
        <v>1537.44</v>
      </c>
      <c r="K1031" t="s">
        <v>35</v>
      </c>
      <c r="M1031"/>
    </row>
    <row r="1032" spans="1:13" x14ac:dyDescent="0.25">
      <c r="A1032" t="s">
        <v>1951</v>
      </c>
      <c r="B1032" s="1">
        <v>43060</v>
      </c>
      <c r="C1032" t="s">
        <v>1952</v>
      </c>
      <c r="D1032" t="s">
        <v>268</v>
      </c>
      <c r="E1032" t="s">
        <v>1953</v>
      </c>
      <c r="F1032" t="s">
        <v>1954</v>
      </c>
      <c r="G1032" t="s">
        <v>1955</v>
      </c>
      <c r="H1032" s="2">
        <v>1742</v>
      </c>
      <c r="I1032" s="2">
        <f>Tabla3[[#This Row],[TOTAL]]-Tabla3[[#This Row],[BASE_IMPONIBLE]]</f>
        <v>69.680000000000064</v>
      </c>
      <c r="J1032" s="2">
        <v>1811.68</v>
      </c>
      <c r="K1032" t="s">
        <v>15</v>
      </c>
      <c r="M1032"/>
    </row>
    <row r="1033" spans="1:13" x14ac:dyDescent="0.25">
      <c r="A1033" t="s">
        <v>459</v>
      </c>
      <c r="B1033" s="1">
        <v>43100</v>
      </c>
      <c r="C1033" t="s">
        <v>460</v>
      </c>
      <c r="D1033" t="s">
        <v>389</v>
      </c>
      <c r="E1033" t="s">
        <v>461</v>
      </c>
      <c r="F1033" t="s">
        <v>462</v>
      </c>
      <c r="G1033" t="s">
        <v>463</v>
      </c>
      <c r="H1033" s="2">
        <v>2337</v>
      </c>
      <c r="I1033" s="2">
        <f>Tabla3[[#This Row],[TOTAL]]-Tabla3[[#This Row],[BASE_IMPONIBLE]]</f>
        <v>490.77</v>
      </c>
      <c r="J1033" s="2">
        <v>2827.77</v>
      </c>
      <c r="K1033" t="s">
        <v>15</v>
      </c>
      <c r="M1033"/>
    </row>
    <row r="1034" spans="1:13" x14ac:dyDescent="0.25">
      <c r="A1034" t="s">
        <v>810</v>
      </c>
      <c r="B1034" s="1">
        <v>43090</v>
      </c>
      <c r="C1034" t="s">
        <v>811</v>
      </c>
      <c r="D1034" t="s">
        <v>389</v>
      </c>
      <c r="E1034" t="s">
        <v>461</v>
      </c>
      <c r="F1034" t="s">
        <v>462</v>
      </c>
      <c r="G1034" t="s">
        <v>812</v>
      </c>
      <c r="H1034" s="2">
        <v>974.76</v>
      </c>
      <c r="I1034" s="2">
        <f>Tabla3[[#This Row],[TOTAL]]-Tabla3[[#This Row],[BASE_IMPONIBLE]]</f>
        <v>204.70000000000005</v>
      </c>
      <c r="J1034" s="2">
        <v>1179.46</v>
      </c>
      <c r="K1034" t="s">
        <v>35</v>
      </c>
      <c r="M1034"/>
    </row>
    <row r="1035" spans="1:13" x14ac:dyDescent="0.25">
      <c r="A1035" t="s">
        <v>966</v>
      </c>
      <c r="B1035" s="1">
        <v>43089</v>
      </c>
      <c r="C1035" t="s">
        <v>967</v>
      </c>
      <c r="D1035" t="s">
        <v>719</v>
      </c>
      <c r="E1035" t="s">
        <v>461</v>
      </c>
      <c r="F1035" t="s">
        <v>462</v>
      </c>
      <c r="G1035" t="s">
        <v>968</v>
      </c>
      <c r="H1035" s="2">
        <v>1012.77</v>
      </c>
      <c r="I1035" s="2">
        <f>Tabla3[[#This Row],[TOTAL]]-Tabla3[[#This Row],[BASE_IMPONIBLE]]</f>
        <v>0</v>
      </c>
      <c r="J1035" s="2">
        <v>1012.77</v>
      </c>
      <c r="K1035" t="s">
        <v>35</v>
      </c>
      <c r="M1035"/>
    </row>
    <row r="1036" spans="1:13" x14ac:dyDescent="0.25">
      <c r="A1036" t="s">
        <v>1085</v>
      </c>
      <c r="B1036" s="1">
        <v>43088</v>
      </c>
      <c r="C1036" t="s">
        <v>1086</v>
      </c>
      <c r="D1036" t="s">
        <v>389</v>
      </c>
      <c r="E1036" t="s">
        <v>461</v>
      </c>
      <c r="F1036" t="s">
        <v>462</v>
      </c>
      <c r="G1036" t="s">
        <v>1087</v>
      </c>
      <c r="H1036" s="2">
        <v>849.7</v>
      </c>
      <c r="I1036" s="2">
        <f>Tabla3[[#This Row],[TOTAL]]-Tabla3[[#This Row],[BASE_IMPONIBLE]]</f>
        <v>178.44000000000005</v>
      </c>
      <c r="J1036" s="2">
        <v>1028.1400000000001</v>
      </c>
      <c r="K1036" t="s">
        <v>35</v>
      </c>
      <c r="M1036"/>
    </row>
    <row r="1037" spans="1:13" x14ac:dyDescent="0.25">
      <c r="A1037" t="s">
        <v>1088</v>
      </c>
      <c r="B1037" s="1">
        <v>43088</v>
      </c>
      <c r="C1037" t="s">
        <v>1089</v>
      </c>
      <c r="D1037" t="s">
        <v>389</v>
      </c>
      <c r="E1037" t="s">
        <v>461</v>
      </c>
      <c r="F1037" t="s">
        <v>462</v>
      </c>
      <c r="G1037" t="s">
        <v>1090</v>
      </c>
      <c r="H1037" s="2">
        <v>9969.7999999999993</v>
      </c>
      <c r="I1037" s="2">
        <f>Tabla3[[#This Row],[TOTAL]]-Tabla3[[#This Row],[BASE_IMPONIBLE]]</f>
        <v>2093.66</v>
      </c>
      <c r="J1037" s="2">
        <v>12063.46</v>
      </c>
      <c r="K1037" t="s">
        <v>35</v>
      </c>
      <c r="M1037"/>
    </row>
    <row r="1038" spans="1:13" x14ac:dyDescent="0.25">
      <c r="A1038" t="s">
        <v>1127</v>
      </c>
      <c r="B1038" s="1">
        <v>43088</v>
      </c>
      <c r="C1038" t="s">
        <v>1128</v>
      </c>
      <c r="D1038" t="s">
        <v>418</v>
      </c>
      <c r="E1038" t="s">
        <v>461</v>
      </c>
      <c r="F1038" t="s">
        <v>462</v>
      </c>
      <c r="G1038" t="s">
        <v>1129</v>
      </c>
      <c r="H1038" s="2">
        <v>407</v>
      </c>
      <c r="I1038" s="2">
        <f>Tabla3[[#This Row],[TOTAL]]-Tabla3[[#This Row],[BASE_IMPONIBLE]]</f>
        <v>85.470000000000027</v>
      </c>
      <c r="J1038" s="2">
        <v>492.47</v>
      </c>
      <c r="K1038" t="s">
        <v>35</v>
      </c>
      <c r="M1038"/>
    </row>
    <row r="1039" spans="1:13" x14ac:dyDescent="0.25">
      <c r="A1039" t="s">
        <v>1361</v>
      </c>
      <c r="B1039" s="1">
        <v>43062</v>
      </c>
      <c r="C1039" t="s">
        <v>1362</v>
      </c>
      <c r="D1039" t="s">
        <v>719</v>
      </c>
      <c r="E1039" t="s">
        <v>461</v>
      </c>
      <c r="F1039" t="s">
        <v>462</v>
      </c>
      <c r="G1039" t="s">
        <v>1363</v>
      </c>
      <c r="H1039" s="2">
        <v>397.4</v>
      </c>
      <c r="I1039" s="2">
        <f>Tabla3[[#This Row],[TOTAL]]-Tabla3[[#This Row],[BASE_IMPONIBLE]]</f>
        <v>83.450000000000045</v>
      </c>
      <c r="J1039" s="2">
        <v>480.85</v>
      </c>
      <c r="K1039" t="s">
        <v>15</v>
      </c>
      <c r="M1039"/>
    </row>
    <row r="1040" spans="1:13" x14ac:dyDescent="0.25">
      <c r="A1040" t="s">
        <v>1374</v>
      </c>
      <c r="B1040" s="1">
        <v>43062</v>
      </c>
      <c r="C1040" t="s">
        <v>1375</v>
      </c>
      <c r="D1040" t="s">
        <v>1021</v>
      </c>
      <c r="E1040" t="s">
        <v>461</v>
      </c>
      <c r="F1040" t="s">
        <v>462</v>
      </c>
      <c r="G1040" t="s">
        <v>1376</v>
      </c>
      <c r="H1040" s="2">
        <v>2106</v>
      </c>
      <c r="I1040" s="2">
        <f>Tabla3[[#This Row],[TOTAL]]-Tabla3[[#This Row],[BASE_IMPONIBLE]]</f>
        <v>442.26000000000022</v>
      </c>
      <c r="J1040" s="2">
        <v>2548.2600000000002</v>
      </c>
      <c r="K1040" t="s">
        <v>15</v>
      </c>
      <c r="M1040"/>
    </row>
    <row r="1041" spans="1:13" x14ac:dyDescent="0.25">
      <c r="A1041" t="s">
        <v>1390</v>
      </c>
      <c r="B1041" s="1">
        <v>43062</v>
      </c>
      <c r="C1041" t="s">
        <v>1391</v>
      </c>
      <c r="D1041" t="s">
        <v>64</v>
      </c>
      <c r="E1041" t="s">
        <v>461</v>
      </c>
      <c r="F1041" t="s">
        <v>462</v>
      </c>
      <c r="G1041" t="s">
        <v>1392</v>
      </c>
      <c r="H1041" s="2">
        <v>374</v>
      </c>
      <c r="I1041" s="2">
        <f>Tabla3[[#This Row],[TOTAL]]-Tabla3[[#This Row],[BASE_IMPONIBLE]]</f>
        <v>78.54000000000002</v>
      </c>
      <c r="J1041" s="2">
        <v>452.54</v>
      </c>
      <c r="K1041" t="s">
        <v>15</v>
      </c>
      <c r="M1041"/>
    </row>
    <row r="1042" spans="1:13" x14ac:dyDescent="0.25">
      <c r="A1042" t="s">
        <v>1396</v>
      </c>
      <c r="B1042" s="1">
        <v>43062</v>
      </c>
      <c r="C1042" t="s">
        <v>1397</v>
      </c>
      <c r="D1042" t="s">
        <v>1021</v>
      </c>
      <c r="E1042" t="s">
        <v>461</v>
      </c>
      <c r="F1042" t="s">
        <v>462</v>
      </c>
      <c r="G1042" t="s">
        <v>1376</v>
      </c>
      <c r="H1042" s="2">
        <v>234</v>
      </c>
      <c r="I1042" s="2">
        <f>Tabla3[[#This Row],[TOTAL]]-Tabla3[[#This Row],[BASE_IMPONIBLE]]</f>
        <v>49.139999999999986</v>
      </c>
      <c r="J1042" s="2">
        <v>283.14</v>
      </c>
      <c r="K1042" t="s">
        <v>15</v>
      </c>
      <c r="M1042"/>
    </row>
    <row r="1043" spans="1:13" x14ac:dyDescent="0.25">
      <c r="A1043" t="s">
        <v>2090</v>
      </c>
      <c r="B1043" s="1">
        <v>43059</v>
      </c>
      <c r="C1043" t="s">
        <v>2091</v>
      </c>
      <c r="D1043" t="s">
        <v>64</v>
      </c>
      <c r="E1043" t="s">
        <v>461</v>
      </c>
      <c r="F1043" t="s">
        <v>462</v>
      </c>
      <c r="G1043" t="s">
        <v>2092</v>
      </c>
      <c r="H1043" s="2">
        <v>614.67999999999995</v>
      </c>
      <c r="I1043" s="2">
        <f>Tabla3[[#This Row],[TOTAL]]-Tabla3[[#This Row],[BASE_IMPONIBLE]]</f>
        <v>0</v>
      </c>
      <c r="J1043" s="2">
        <v>614.67999999999995</v>
      </c>
      <c r="K1043" t="s">
        <v>35</v>
      </c>
      <c r="M1043"/>
    </row>
    <row r="1044" spans="1:13" x14ac:dyDescent="0.25">
      <c r="A1044" t="s">
        <v>2093</v>
      </c>
      <c r="B1044" s="1">
        <v>43059</v>
      </c>
      <c r="C1044" t="s">
        <v>2094</v>
      </c>
      <c r="D1044" t="s">
        <v>64</v>
      </c>
      <c r="E1044" t="s">
        <v>461</v>
      </c>
      <c r="F1044" t="s">
        <v>462</v>
      </c>
      <c r="G1044" t="s">
        <v>2095</v>
      </c>
      <c r="H1044" s="2">
        <v>153.85</v>
      </c>
      <c r="I1044" s="2">
        <f>Tabla3[[#This Row],[TOTAL]]-Tabla3[[#This Row],[BASE_IMPONIBLE]]</f>
        <v>32.31</v>
      </c>
      <c r="J1044" s="2">
        <v>186.16</v>
      </c>
      <c r="K1044" t="s">
        <v>35</v>
      </c>
      <c r="M1044"/>
    </row>
    <row r="1045" spans="1:13" x14ac:dyDescent="0.25">
      <c r="A1045" t="s">
        <v>2275</v>
      </c>
      <c r="B1045" s="1">
        <v>43041</v>
      </c>
      <c r="C1045" t="s">
        <v>2276</v>
      </c>
      <c r="D1045" t="s">
        <v>389</v>
      </c>
      <c r="E1045" t="s">
        <v>461</v>
      </c>
      <c r="F1045" t="s">
        <v>462</v>
      </c>
      <c r="G1045" t="s">
        <v>2277</v>
      </c>
      <c r="H1045" s="2">
        <v>2295</v>
      </c>
      <c r="I1045" s="2">
        <f>Tabla3[[#This Row],[TOTAL]]-Tabla3[[#This Row],[BASE_IMPONIBLE]]</f>
        <v>481.94999999999982</v>
      </c>
      <c r="J1045" s="2">
        <v>2776.95</v>
      </c>
      <c r="K1045" t="s">
        <v>15</v>
      </c>
      <c r="M1045"/>
    </row>
    <row r="1046" spans="1:13" x14ac:dyDescent="0.25">
      <c r="A1046" t="s">
        <v>2290</v>
      </c>
      <c r="B1046" s="1">
        <v>43035</v>
      </c>
      <c r="C1046" t="s">
        <v>2291</v>
      </c>
      <c r="D1046" t="s">
        <v>1021</v>
      </c>
      <c r="E1046" t="s">
        <v>461</v>
      </c>
      <c r="F1046" t="s">
        <v>462</v>
      </c>
      <c r="G1046" t="s">
        <v>2292</v>
      </c>
      <c r="H1046" s="2">
        <v>2.59</v>
      </c>
      <c r="I1046" s="2">
        <f>Tabla3[[#This Row],[TOTAL]]-Tabla3[[#This Row],[BASE_IMPONIBLE]]</f>
        <v>0.54</v>
      </c>
      <c r="J1046" s="2">
        <v>3.13</v>
      </c>
      <c r="K1046" t="s">
        <v>35</v>
      </c>
      <c r="M1046"/>
    </row>
    <row r="1047" spans="1:13" x14ac:dyDescent="0.25">
      <c r="A1047" t="s">
        <v>2293</v>
      </c>
      <c r="B1047" s="1">
        <v>43035</v>
      </c>
      <c r="C1047" t="s">
        <v>2294</v>
      </c>
      <c r="D1047" t="s">
        <v>1021</v>
      </c>
      <c r="E1047" t="s">
        <v>461</v>
      </c>
      <c r="F1047" t="s">
        <v>462</v>
      </c>
      <c r="G1047" t="s">
        <v>2295</v>
      </c>
      <c r="H1047" s="2">
        <v>248.24</v>
      </c>
      <c r="I1047" s="2">
        <f>Tabla3[[#This Row],[TOTAL]]-Tabla3[[#This Row],[BASE_IMPONIBLE]]</f>
        <v>52.129999999999995</v>
      </c>
      <c r="J1047" s="2">
        <v>300.37</v>
      </c>
      <c r="K1047" t="s">
        <v>35</v>
      </c>
      <c r="M1047"/>
    </row>
    <row r="1048" spans="1:13" x14ac:dyDescent="0.25">
      <c r="A1048" t="s">
        <v>2409</v>
      </c>
      <c r="B1048" s="1">
        <v>43035</v>
      </c>
      <c r="C1048" t="s">
        <v>2410</v>
      </c>
      <c r="D1048" t="s">
        <v>1021</v>
      </c>
      <c r="E1048" t="s">
        <v>461</v>
      </c>
      <c r="F1048" t="s">
        <v>462</v>
      </c>
      <c r="G1048" t="s">
        <v>2292</v>
      </c>
      <c r="H1048" s="2">
        <v>67.34</v>
      </c>
      <c r="I1048" s="2">
        <f>Tabla3[[#This Row],[TOTAL]]-Tabla3[[#This Row],[BASE_IMPONIBLE]]</f>
        <v>14.14</v>
      </c>
      <c r="J1048" s="2">
        <v>81.48</v>
      </c>
      <c r="K1048" t="s">
        <v>35</v>
      </c>
      <c r="M1048"/>
    </row>
    <row r="1049" spans="1:13" x14ac:dyDescent="0.25">
      <c r="A1049" t="s">
        <v>2411</v>
      </c>
      <c r="B1049" s="1">
        <v>43035</v>
      </c>
      <c r="C1049" t="s">
        <v>2412</v>
      </c>
      <c r="D1049" t="s">
        <v>1021</v>
      </c>
      <c r="E1049" t="s">
        <v>461</v>
      </c>
      <c r="F1049" t="s">
        <v>462</v>
      </c>
      <c r="G1049" t="s">
        <v>2292</v>
      </c>
      <c r="H1049" s="2">
        <v>46.62</v>
      </c>
      <c r="I1049" s="2">
        <f>Tabla3[[#This Row],[TOTAL]]-Tabla3[[#This Row],[BASE_IMPONIBLE]]</f>
        <v>9.7899999999999991</v>
      </c>
      <c r="J1049" s="2">
        <v>56.41</v>
      </c>
      <c r="K1049" t="s">
        <v>35</v>
      </c>
      <c r="M1049"/>
    </row>
    <row r="1050" spans="1:13" x14ac:dyDescent="0.25">
      <c r="A1050" t="s">
        <v>2413</v>
      </c>
      <c r="B1050" s="1">
        <v>43035</v>
      </c>
      <c r="C1050" t="s">
        <v>2414</v>
      </c>
      <c r="D1050" t="s">
        <v>1021</v>
      </c>
      <c r="E1050" t="s">
        <v>461</v>
      </c>
      <c r="F1050" t="s">
        <v>462</v>
      </c>
      <c r="G1050" t="s">
        <v>2415</v>
      </c>
      <c r="H1050" s="2">
        <v>231.75</v>
      </c>
      <c r="I1050" s="2">
        <f>Tabla3[[#This Row],[TOTAL]]-Tabla3[[#This Row],[BASE_IMPONIBLE]]</f>
        <v>48.670000000000016</v>
      </c>
      <c r="J1050" s="2">
        <v>280.42</v>
      </c>
      <c r="K1050" t="s">
        <v>35</v>
      </c>
      <c r="M1050"/>
    </row>
    <row r="1051" spans="1:13" x14ac:dyDescent="0.25">
      <c r="A1051" t="s">
        <v>2416</v>
      </c>
      <c r="B1051" s="1">
        <v>43035</v>
      </c>
      <c r="C1051" t="s">
        <v>2417</v>
      </c>
      <c r="D1051" t="s">
        <v>1021</v>
      </c>
      <c r="E1051" t="s">
        <v>461</v>
      </c>
      <c r="F1051" t="s">
        <v>462</v>
      </c>
      <c r="G1051" t="s">
        <v>2418</v>
      </c>
      <c r="H1051" s="2">
        <v>1872</v>
      </c>
      <c r="I1051" s="2">
        <f>Tabla3[[#This Row],[TOTAL]]-Tabla3[[#This Row],[BASE_IMPONIBLE]]</f>
        <v>393.11999999999989</v>
      </c>
      <c r="J1051" s="2">
        <v>2265.12</v>
      </c>
      <c r="K1051" t="s">
        <v>35</v>
      </c>
      <c r="M1051"/>
    </row>
    <row r="1052" spans="1:13" x14ac:dyDescent="0.25">
      <c r="A1052" t="s">
        <v>290</v>
      </c>
      <c r="B1052" s="1">
        <v>43035</v>
      </c>
      <c r="C1052" t="s">
        <v>2425</v>
      </c>
      <c r="D1052" t="s">
        <v>1021</v>
      </c>
      <c r="E1052" t="s">
        <v>461</v>
      </c>
      <c r="F1052" t="s">
        <v>462</v>
      </c>
      <c r="G1052" t="s">
        <v>2426</v>
      </c>
      <c r="H1052" s="2">
        <v>234</v>
      </c>
      <c r="I1052" s="2">
        <f>Tabla3[[#This Row],[TOTAL]]-Tabla3[[#This Row],[BASE_IMPONIBLE]]</f>
        <v>49.139999999999986</v>
      </c>
      <c r="J1052" s="2">
        <v>283.14</v>
      </c>
      <c r="K1052" t="s">
        <v>35</v>
      </c>
      <c r="M1052"/>
    </row>
    <row r="1053" spans="1:13" x14ac:dyDescent="0.25">
      <c r="A1053" t="s">
        <v>2427</v>
      </c>
      <c r="B1053" s="1">
        <v>43035</v>
      </c>
      <c r="C1053" t="s">
        <v>2428</v>
      </c>
      <c r="D1053" t="s">
        <v>719</v>
      </c>
      <c r="E1053" t="s">
        <v>461</v>
      </c>
      <c r="F1053" t="s">
        <v>462</v>
      </c>
      <c r="G1053" t="s">
        <v>2429</v>
      </c>
      <c r="H1053" s="2">
        <v>222.52</v>
      </c>
      <c r="I1053" s="2">
        <f>Tabla3[[#This Row],[TOTAL]]-Tabla3[[#This Row],[BASE_IMPONIBLE]]</f>
        <v>46.72999999999999</v>
      </c>
      <c r="J1053" s="2">
        <v>269.25</v>
      </c>
      <c r="K1053" t="s">
        <v>35</v>
      </c>
      <c r="M1053"/>
    </row>
    <row r="1054" spans="1:13" x14ac:dyDescent="0.25">
      <c r="A1054" t="s">
        <v>2430</v>
      </c>
      <c r="B1054" s="1">
        <v>43035</v>
      </c>
      <c r="C1054" t="s">
        <v>2431</v>
      </c>
      <c r="D1054" t="s">
        <v>999</v>
      </c>
      <c r="E1054" t="s">
        <v>461</v>
      </c>
      <c r="F1054" t="s">
        <v>462</v>
      </c>
      <c r="G1054" t="s">
        <v>2432</v>
      </c>
      <c r="H1054" s="2">
        <v>37.51</v>
      </c>
      <c r="I1054" s="2">
        <f>Tabla3[[#This Row],[TOTAL]]-Tabla3[[#This Row],[BASE_IMPONIBLE]]</f>
        <v>0</v>
      </c>
      <c r="J1054" s="2">
        <v>37.51</v>
      </c>
      <c r="K1054" t="s">
        <v>35</v>
      </c>
      <c r="M1054"/>
    </row>
    <row r="1055" spans="1:13" x14ac:dyDescent="0.25">
      <c r="A1055" t="s">
        <v>2433</v>
      </c>
      <c r="B1055" s="1">
        <v>43035</v>
      </c>
      <c r="C1055" t="s">
        <v>2434</v>
      </c>
      <c r="D1055" t="s">
        <v>1010</v>
      </c>
      <c r="E1055" t="s">
        <v>461</v>
      </c>
      <c r="F1055" t="s">
        <v>462</v>
      </c>
      <c r="G1055" t="s">
        <v>2435</v>
      </c>
      <c r="H1055" s="2">
        <v>343</v>
      </c>
      <c r="I1055" s="2">
        <f>Tabla3[[#This Row],[TOTAL]]-Tabla3[[#This Row],[BASE_IMPONIBLE]]</f>
        <v>72.029999999999973</v>
      </c>
      <c r="J1055" s="2">
        <v>415.03</v>
      </c>
      <c r="K1055" t="s">
        <v>35</v>
      </c>
      <c r="M1055"/>
    </row>
    <row r="1056" spans="1:13" x14ac:dyDescent="0.25">
      <c r="A1056" t="s">
        <v>2512</v>
      </c>
      <c r="B1056" s="1">
        <v>43032</v>
      </c>
      <c r="C1056" t="s">
        <v>2513</v>
      </c>
      <c r="D1056" t="s">
        <v>389</v>
      </c>
      <c r="E1056" t="s">
        <v>461</v>
      </c>
      <c r="F1056" t="s">
        <v>462</v>
      </c>
      <c r="G1056" t="s">
        <v>2514</v>
      </c>
      <c r="H1056" s="2">
        <v>4115.1899999999996</v>
      </c>
      <c r="I1056" s="2">
        <f>Tabla3[[#This Row],[TOTAL]]-Tabla3[[#This Row],[BASE_IMPONIBLE]]</f>
        <v>864.19000000000051</v>
      </c>
      <c r="J1056" s="2">
        <v>4979.38</v>
      </c>
      <c r="K1056" t="s">
        <v>35</v>
      </c>
      <c r="M1056"/>
    </row>
    <row r="1057" spans="1:13" x14ac:dyDescent="0.25">
      <c r="A1057" t="s">
        <v>2651</v>
      </c>
      <c r="B1057" s="1">
        <v>43045</v>
      </c>
      <c r="C1057" t="s">
        <v>2652</v>
      </c>
      <c r="D1057" t="s">
        <v>2653</v>
      </c>
      <c r="E1057" t="s">
        <v>461</v>
      </c>
      <c r="F1057" t="s">
        <v>462</v>
      </c>
      <c r="G1057" t="s">
        <v>2654</v>
      </c>
      <c r="H1057" s="2">
        <v>1534.4</v>
      </c>
      <c r="I1057" s="2">
        <f>Tabla3[[#This Row],[TOTAL]]-Tabla3[[#This Row],[BASE_IMPONIBLE]]</f>
        <v>322.2199999999998</v>
      </c>
      <c r="J1057" s="2">
        <v>1856.62</v>
      </c>
      <c r="K1057" t="s">
        <v>35</v>
      </c>
      <c r="M1057"/>
    </row>
    <row r="1058" spans="1:13" x14ac:dyDescent="0.25">
      <c r="A1058" t="s">
        <v>2954</v>
      </c>
      <c r="B1058" s="1">
        <v>42999</v>
      </c>
      <c r="C1058" t="s">
        <v>2955</v>
      </c>
      <c r="D1058" t="s">
        <v>389</v>
      </c>
      <c r="E1058" t="s">
        <v>461</v>
      </c>
      <c r="F1058" t="s">
        <v>462</v>
      </c>
      <c r="G1058" t="s">
        <v>2956</v>
      </c>
      <c r="H1058" s="2">
        <v>6849.9</v>
      </c>
      <c r="I1058" s="2">
        <f>Tabla3[[#This Row],[TOTAL]]-Tabla3[[#This Row],[BASE_IMPONIBLE]]</f>
        <v>1438.4799999999996</v>
      </c>
      <c r="J1058" s="2">
        <v>8288.3799999999992</v>
      </c>
      <c r="K1058" t="s">
        <v>35</v>
      </c>
      <c r="M1058"/>
    </row>
    <row r="1059" spans="1:13" x14ac:dyDescent="0.25">
      <c r="A1059" t="s">
        <v>2957</v>
      </c>
      <c r="B1059" s="1">
        <v>42999</v>
      </c>
      <c r="C1059" t="s">
        <v>2958</v>
      </c>
      <c r="D1059" t="s">
        <v>389</v>
      </c>
      <c r="E1059" t="s">
        <v>461</v>
      </c>
      <c r="F1059" t="s">
        <v>462</v>
      </c>
      <c r="G1059" t="s">
        <v>2959</v>
      </c>
      <c r="H1059" s="2">
        <v>5999.5</v>
      </c>
      <c r="I1059" s="2">
        <f>Tabla3[[#This Row],[TOTAL]]-Tabla3[[#This Row],[BASE_IMPONIBLE]]</f>
        <v>1259.8999999999996</v>
      </c>
      <c r="J1059" s="2">
        <v>7259.4</v>
      </c>
      <c r="K1059" t="s">
        <v>35</v>
      </c>
      <c r="M1059"/>
    </row>
    <row r="1060" spans="1:13" x14ac:dyDescent="0.25">
      <c r="A1060" t="s">
        <v>2960</v>
      </c>
      <c r="B1060" s="1">
        <v>42999</v>
      </c>
      <c r="C1060" t="s">
        <v>2961</v>
      </c>
      <c r="D1060" t="s">
        <v>389</v>
      </c>
      <c r="E1060" t="s">
        <v>461</v>
      </c>
      <c r="F1060" t="s">
        <v>462</v>
      </c>
      <c r="G1060" t="s">
        <v>2962</v>
      </c>
      <c r="H1060" s="2">
        <v>4756.8</v>
      </c>
      <c r="I1060" s="2">
        <f>Tabla3[[#This Row],[TOTAL]]-Tabla3[[#This Row],[BASE_IMPONIBLE]]</f>
        <v>998.92999999999938</v>
      </c>
      <c r="J1060" s="2">
        <v>5755.73</v>
      </c>
      <c r="K1060" t="s">
        <v>35</v>
      </c>
      <c r="M1060"/>
    </row>
    <row r="1061" spans="1:13" x14ac:dyDescent="0.25">
      <c r="A1061" t="s">
        <v>2963</v>
      </c>
      <c r="B1061" s="1">
        <v>42999</v>
      </c>
      <c r="C1061" t="s">
        <v>2964</v>
      </c>
      <c r="D1061" t="s">
        <v>389</v>
      </c>
      <c r="E1061" t="s">
        <v>461</v>
      </c>
      <c r="F1061" t="s">
        <v>462</v>
      </c>
      <c r="G1061" t="s">
        <v>2965</v>
      </c>
      <c r="H1061" s="2">
        <v>2212.6999999999998</v>
      </c>
      <c r="I1061" s="2">
        <f>Tabla3[[#This Row],[TOTAL]]-Tabla3[[#This Row],[BASE_IMPONIBLE]]</f>
        <v>464.67000000000007</v>
      </c>
      <c r="J1061" s="2">
        <v>2677.37</v>
      </c>
      <c r="K1061" t="s">
        <v>35</v>
      </c>
      <c r="M1061"/>
    </row>
    <row r="1062" spans="1:13" x14ac:dyDescent="0.25">
      <c r="A1062" t="s">
        <v>2966</v>
      </c>
      <c r="B1062" s="1">
        <v>42999</v>
      </c>
      <c r="C1062" t="s">
        <v>2967</v>
      </c>
      <c r="D1062" t="s">
        <v>389</v>
      </c>
      <c r="E1062" t="s">
        <v>461</v>
      </c>
      <c r="F1062" t="s">
        <v>462</v>
      </c>
      <c r="G1062" t="s">
        <v>2968</v>
      </c>
      <c r="H1062" s="2">
        <v>1817.9</v>
      </c>
      <c r="I1062" s="2">
        <f>Tabla3[[#This Row],[TOTAL]]-Tabla3[[#This Row],[BASE_IMPONIBLE]]</f>
        <v>381.75999999999976</v>
      </c>
      <c r="J1062" s="2">
        <v>2199.66</v>
      </c>
      <c r="K1062" t="s">
        <v>35</v>
      </c>
      <c r="M1062"/>
    </row>
    <row r="1063" spans="1:13" x14ac:dyDescent="0.25">
      <c r="A1063" t="s">
        <v>2969</v>
      </c>
      <c r="B1063" s="1">
        <v>42999</v>
      </c>
      <c r="C1063" t="s">
        <v>2970</v>
      </c>
      <c r="D1063" t="s">
        <v>389</v>
      </c>
      <c r="E1063" t="s">
        <v>461</v>
      </c>
      <c r="F1063" t="s">
        <v>462</v>
      </c>
      <c r="G1063" t="s">
        <v>2971</v>
      </c>
      <c r="H1063" s="2">
        <v>1017.1</v>
      </c>
      <c r="I1063" s="2">
        <f>Tabla3[[#This Row],[TOTAL]]-Tabla3[[#This Row],[BASE_IMPONIBLE]]</f>
        <v>213.59000000000003</v>
      </c>
      <c r="J1063" s="2">
        <v>1230.69</v>
      </c>
      <c r="K1063" t="s">
        <v>35</v>
      </c>
      <c r="M1063"/>
    </row>
    <row r="1064" spans="1:13" x14ac:dyDescent="0.25">
      <c r="A1064" t="s">
        <v>2972</v>
      </c>
      <c r="B1064" s="1">
        <v>42999</v>
      </c>
      <c r="C1064" t="s">
        <v>2973</v>
      </c>
      <c r="D1064" t="s">
        <v>389</v>
      </c>
      <c r="E1064" t="s">
        <v>461</v>
      </c>
      <c r="F1064" t="s">
        <v>462</v>
      </c>
      <c r="G1064" t="s">
        <v>2974</v>
      </c>
      <c r="H1064" s="2">
        <v>1017.1</v>
      </c>
      <c r="I1064" s="2">
        <f>Tabla3[[#This Row],[TOTAL]]-Tabla3[[#This Row],[BASE_IMPONIBLE]]</f>
        <v>213.59000000000003</v>
      </c>
      <c r="J1064" s="2">
        <v>1230.69</v>
      </c>
      <c r="K1064" t="s">
        <v>35</v>
      </c>
      <c r="M1064"/>
    </row>
    <row r="1065" spans="1:13" x14ac:dyDescent="0.25">
      <c r="A1065" t="s">
        <v>2975</v>
      </c>
      <c r="B1065" s="1">
        <v>42999</v>
      </c>
      <c r="C1065" t="s">
        <v>2976</v>
      </c>
      <c r="D1065" t="s">
        <v>389</v>
      </c>
      <c r="E1065" t="s">
        <v>461</v>
      </c>
      <c r="F1065" t="s">
        <v>462</v>
      </c>
      <c r="G1065" t="s">
        <v>2977</v>
      </c>
      <c r="H1065" s="2">
        <v>975.8</v>
      </c>
      <c r="I1065" s="2">
        <f>Tabla3[[#This Row],[TOTAL]]-Tabla3[[#This Row],[BASE_IMPONIBLE]]</f>
        <v>204.92000000000007</v>
      </c>
      <c r="J1065" s="2">
        <v>1180.72</v>
      </c>
      <c r="K1065" t="s">
        <v>35</v>
      </c>
      <c r="M1065"/>
    </row>
    <row r="1066" spans="1:13" x14ac:dyDescent="0.25">
      <c r="A1066" t="s">
        <v>2978</v>
      </c>
      <c r="B1066" s="1">
        <v>42999</v>
      </c>
      <c r="C1066" t="s">
        <v>2979</v>
      </c>
      <c r="D1066" t="s">
        <v>389</v>
      </c>
      <c r="E1066" t="s">
        <v>461</v>
      </c>
      <c r="F1066" t="s">
        <v>462</v>
      </c>
      <c r="G1066" t="s">
        <v>2980</v>
      </c>
      <c r="H1066" s="2">
        <v>408.2</v>
      </c>
      <c r="I1066" s="2">
        <f>Tabla3[[#This Row],[TOTAL]]-Tabla3[[#This Row],[BASE_IMPONIBLE]]</f>
        <v>85.720000000000027</v>
      </c>
      <c r="J1066" s="2">
        <v>493.92</v>
      </c>
      <c r="K1066" t="s">
        <v>35</v>
      </c>
      <c r="M1066"/>
    </row>
    <row r="1067" spans="1:13" x14ac:dyDescent="0.25">
      <c r="A1067" t="s">
        <v>2981</v>
      </c>
      <c r="B1067" s="1">
        <v>42999</v>
      </c>
      <c r="C1067" t="s">
        <v>2982</v>
      </c>
      <c r="D1067" t="s">
        <v>389</v>
      </c>
      <c r="E1067" t="s">
        <v>461</v>
      </c>
      <c r="F1067" t="s">
        <v>462</v>
      </c>
      <c r="G1067" t="s">
        <v>2983</v>
      </c>
      <c r="H1067" s="2">
        <v>301.2</v>
      </c>
      <c r="I1067" s="2">
        <f>Tabla3[[#This Row],[TOTAL]]-Tabla3[[#This Row],[BASE_IMPONIBLE]]</f>
        <v>63.25</v>
      </c>
      <c r="J1067" s="2">
        <v>364.45</v>
      </c>
      <c r="K1067" t="s">
        <v>35</v>
      </c>
      <c r="M1067"/>
    </row>
    <row r="1068" spans="1:13" x14ac:dyDescent="0.25">
      <c r="A1068" t="s">
        <v>3487</v>
      </c>
      <c r="B1068" s="1">
        <v>42984</v>
      </c>
      <c r="C1068" t="s">
        <v>3488</v>
      </c>
      <c r="D1068" t="s">
        <v>1021</v>
      </c>
      <c r="E1068" t="s">
        <v>461</v>
      </c>
      <c r="F1068" t="s">
        <v>462</v>
      </c>
      <c r="G1068" t="s">
        <v>3489</v>
      </c>
      <c r="H1068" s="2">
        <v>1047.2</v>
      </c>
      <c r="I1068" s="2">
        <f>Tabla3[[#This Row],[TOTAL]]-Tabla3[[#This Row],[BASE_IMPONIBLE]]</f>
        <v>219.90999999999985</v>
      </c>
      <c r="J1068" s="2">
        <v>1267.1099999999999</v>
      </c>
      <c r="K1068" t="s">
        <v>35</v>
      </c>
      <c r="M1068"/>
    </row>
    <row r="1069" spans="1:13" x14ac:dyDescent="0.25">
      <c r="A1069" t="s">
        <v>3574</v>
      </c>
      <c r="B1069" s="1">
        <v>42984</v>
      </c>
      <c r="C1069" t="s">
        <v>3575</v>
      </c>
      <c r="D1069" t="s">
        <v>999</v>
      </c>
      <c r="E1069" t="s">
        <v>461</v>
      </c>
      <c r="F1069" t="s">
        <v>462</v>
      </c>
      <c r="G1069" t="s">
        <v>3576</v>
      </c>
      <c r="H1069" s="2">
        <v>18.77</v>
      </c>
      <c r="I1069" s="2">
        <f>Tabla3[[#This Row],[TOTAL]]-Tabla3[[#This Row],[BASE_IMPONIBLE]]</f>
        <v>3.9400000000000013</v>
      </c>
      <c r="J1069" s="2">
        <v>22.71</v>
      </c>
      <c r="K1069" t="s">
        <v>35</v>
      </c>
      <c r="M1069"/>
    </row>
    <row r="1070" spans="1:13" x14ac:dyDescent="0.25">
      <c r="A1070" t="s">
        <v>3577</v>
      </c>
      <c r="B1070" s="1">
        <v>42984</v>
      </c>
      <c r="C1070" t="s">
        <v>3578</v>
      </c>
      <c r="D1070" t="s">
        <v>1021</v>
      </c>
      <c r="E1070" t="s">
        <v>461</v>
      </c>
      <c r="F1070" t="s">
        <v>462</v>
      </c>
      <c r="G1070" t="s">
        <v>2292</v>
      </c>
      <c r="H1070" s="2">
        <v>77.7</v>
      </c>
      <c r="I1070" s="2">
        <f>Tabla3[[#This Row],[TOTAL]]-Tabla3[[#This Row],[BASE_IMPONIBLE]]</f>
        <v>16.319999999999993</v>
      </c>
      <c r="J1070" s="2">
        <v>94.02</v>
      </c>
      <c r="K1070" t="s">
        <v>35</v>
      </c>
      <c r="M1070"/>
    </row>
    <row r="1071" spans="1:13" x14ac:dyDescent="0.25">
      <c r="A1071" t="s">
        <v>3579</v>
      </c>
      <c r="B1071" s="1">
        <v>42984</v>
      </c>
      <c r="C1071" t="s">
        <v>3580</v>
      </c>
      <c r="D1071" t="s">
        <v>1021</v>
      </c>
      <c r="E1071" t="s">
        <v>461</v>
      </c>
      <c r="F1071" t="s">
        <v>462</v>
      </c>
      <c r="G1071" t="s">
        <v>3581</v>
      </c>
      <c r="H1071" s="2">
        <v>67.34</v>
      </c>
      <c r="I1071" s="2">
        <f>Tabla3[[#This Row],[TOTAL]]-Tabla3[[#This Row],[BASE_IMPONIBLE]]</f>
        <v>14.14</v>
      </c>
      <c r="J1071" s="2">
        <v>81.48</v>
      </c>
      <c r="K1071" t="s">
        <v>35</v>
      </c>
      <c r="M1071"/>
    </row>
    <row r="1072" spans="1:13" x14ac:dyDescent="0.25">
      <c r="A1072" t="s">
        <v>3582</v>
      </c>
      <c r="B1072" s="1">
        <v>42984</v>
      </c>
      <c r="C1072" t="s">
        <v>3583</v>
      </c>
      <c r="D1072" t="s">
        <v>1010</v>
      </c>
      <c r="E1072" t="s">
        <v>461</v>
      </c>
      <c r="F1072" t="s">
        <v>462</v>
      </c>
      <c r="G1072" t="s">
        <v>3584</v>
      </c>
      <c r="H1072" s="2">
        <v>579.77</v>
      </c>
      <c r="I1072" s="2">
        <f>Tabla3[[#This Row],[TOTAL]]-Tabla3[[#This Row],[BASE_IMPONIBLE]]</f>
        <v>121.75</v>
      </c>
      <c r="J1072" s="2">
        <v>701.52</v>
      </c>
      <c r="K1072" t="s">
        <v>35</v>
      </c>
      <c r="M1072"/>
    </row>
    <row r="1073" spans="1:13" x14ac:dyDescent="0.25">
      <c r="A1073" t="s">
        <v>3585</v>
      </c>
      <c r="B1073" s="1">
        <v>42984</v>
      </c>
      <c r="C1073" t="s">
        <v>3586</v>
      </c>
      <c r="D1073" t="s">
        <v>1021</v>
      </c>
      <c r="E1073" t="s">
        <v>461</v>
      </c>
      <c r="F1073" t="s">
        <v>462</v>
      </c>
      <c r="G1073" t="s">
        <v>3587</v>
      </c>
      <c r="H1073" s="2">
        <v>3335</v>
      </c>
      <c r="I1073" s="2">
        <f>Tabla3[[#This Row],[TOTAL]]-Tabla3[[#This Row],[BASE_IMPONIBLE]]</f>
        <v>700.34999999999991</v>
      </c>
      <c r="J1073" s="2">
        <v>4035.35</v>
      </c>
      <c r="K1073" t="s">
        <v>15</v>
      </c>
      <c r="M1073"/>
    </row>
    <row r="1074" spans="1:13" x14ac:dyDescent="0.25">
      <c r="A1074" t="s">
        <v>3588</v>
      </c>
      <c r="B1074" s="1">
        <v>42984</v>
      </c>
      <c r="C1074" t="s">
        <v>3589</v>
      </c>
      <c r="D1074" t="s">
        <v>1021</v>
      </c>
      <c r="E1074" t="s">
        <v>461</v>
      </c>
      <c r="F1074" t="s">
        <v>462</v>
      </c>
      <c r="G1074" t="s">
        <v>3590</v>
      </c>
      <c r="H1074" s="2">
        <v>1404</v>
      </c>
      <c r="I1074" s="2">
        <f>Tabla3[[#This Row],[TOTAL]]-Tabla3[[#This Row],[BASE_IMPONIBLE]]</f>
        <v>294.83999999999992</v>
      </c>
      <c r="J1074" s="2">
        <v>1698.84</v>
      </c>
      <c r="K1074" t="s">
        <v>35</v>
      </c>
      <c r="M1074"/>
    </row>
    <row r="1075" spans="1:13" x14ac:dyDescent="0.25">
      <c r="A1075" t="s">
        <v>3591</v>
      </c>
      <c r="B1075" s="1">
        <v>42984</v>
      </c>
      <c r="C1075" t="s">
        <v>3592</v>
      </c>
      <c r="D1075" t="s">
        <v>999</v>
      </c>
      <c r="E1075" t="s">
        <v>461</v>
      </c>
      <c r="F1075" t="s">
        <v>462</v>
      </c>
      <c r="G1075" t="s">
        <v>3593</v>
      </c>
      <c r="H1075" s="2">
        <v>391.2</v>
      </c>
      <c r="I1075" s="2">
        <f>Tabla3[[#This Row],[TOTAL]]-Tabla3[[#This Row],[BASE_IMPONIBLE]]</f>
        <v>82.150000000000034</v>
      </c>
      <c r="J1075" s="2">
        <v>473.35</v>
      </c>
      <c r="K1075" t="s">
        <v>35</v>
      </c>
      <c r="M1075"/>
    </row>
    <row r="1076" spans="1:13" x14ac:dyDescent="0.25">
      <c r="A1076" t="s">
        <v>3594</v>
      </c>
      <c r="B1076" s="1">
        <v>42984</v>
      </c>
      <c r="C1076" t="s">
        <v>3595</v>
      </c>
      <c r="D1076" t="s">
        <v>999</v>
      </c>
      <c r="E1076" t="s">
        <v>461</v>
      </c>
      <c r="F1076" t="s">
        <v>462</v>
      </c>
      <c r="G1076" t="s">
        <v>3596</v>
      </c>
      <c r="H1076" s="2">
        <v>16.18</v>
      </c>
      <c r="I1076" s="2">
        <f>Tabla3[[#This Row],[TOTAL]]-Tabla3[[#This Row],[BASE_IMPONIBLE]]</f>
        <v>3.3999999999999986</v>
      </c>
      <c r="J1076" s="2">
        <v>19.579999999999998</v>
      </c>
      <c r="K1076" t="s">
        <v>35</v>
      </c>
      <c r="M1076"/>
    </row>
    <row r="1077" spans="1:13" x14ac:dyDescent="0.25">
      <c r="A1077" t="s">
        <v>3597</v>
      </c>
      <c r="B1077" s="1">
        <v>42984</v>
      </c>
      <c r="C1077" t="s">
        <v>3598</v>
      </c>
      <c r="D1077" t="s">
        <v>999</v>
      </c>
      <c r="E1077" t="s">
        <v>461</v>
      </c>
      <c r="F1077" t="s">
        <v>462</v>
      </c>
      <c r="G1077" t="s">
        <v>3599</v>
      </c>
      <c r="H1077" s="2">
        <v>811.2</v>
      </c>
      <c r="I1077" s="2">
        <f>Tabla3[[#This Row],[TOTAL]]-Tabla3[[#This Row],[BASE_IMPONIBLE]]</f>
        <v>170.34999999999991</v>
      </c>
      <c r="J1077" s="2">
        <v>981.55</v>
      </c>
      <c r="K1077" t="s">
        <v>35</v>
      </c>
      <c r="M1077"/>
    </row>
    <row r="1078" spans="1:13" x14ac:dyDescent="0.25">
      <c r="A1078" t="s">
        <v>3952</v>
      </c>
      <c r="B1078" s="1">
        <v>42933</v>
      </c>
      <c r="C1078" t="s">
        <v>3953</v>
      </c>
      <c r="D1078" t="s">
        <v>1021</v>
      </c>
      <c r="E1078" t="s">
        <v>461</v>
      </c>
      <c r="F1078" t="s">
        <v>462</v>
      </c>
      <c r="G1078" t="s">
        <v>3954</v>
      </c>
      <c r="H1078" s="2">
        <v>215.99</v>
      </c>
      <c r="I1078" s="2">
        <f>Tabla3[[#This Row],[TOTAL]]-Tabla3[[#This Row],[BASE_IMPONIBLE]]</f>
        <v>0</v>
      </c>
      <c r="J1078" s="2">
        <v>215.99</v>
      </c>
      <c r="K1078" t="s">
        <v>15</v>
      </c>
      <c r="M1078"/>
    </row>
    <row r="1079" spans="1:13" x14ac:dyDescent="0.25">
      <c r="A1079" t="s">
        <v>4153</v>
      </c>
      <c r="B1079" s="1">
        <v>42926</v>
      </c>
      <c r="C1079" t="s">
        <v>4154</v>
      </c>
      <c r="D1079" t="s">
        <v>999</v>
      </c>
      <c r="E1079" t="s">
        <v>461</v>
      </c>
      <c r="F1079" t="s">
        <v>462</v>
      </c>
      <c r="G1079" t="s">
        <v>4155</v>
      </c>
      <c r="H1079" s="2">
        <v>248.83</v>
      </c>
      <c r="I1079" s="2">
        <f>Tabla3[[#This Row],[TOTAL]]-Tabla3[[#This Row],[BASE_IMPONIBLE]]</f>
        <v>52.249999999999972</v>
      </c>
      <c r="J1079" s="2">
        <v>301.08</v>
      </c>
      <c r="K1079" t="s">
        <v>35</v>
      </c>
      <c r="M1079"/>
    </row>
    <row r="1080" spans="1:13" x14ac:dyDescent="0.25">
      <c r="A1080" t="s">
        <v>4163</v>
      </c>
      <c r="B1080" s="1">
        <v>42926</v>
      </c>
      <c r="C1080" t="s">
        <v>4164</v>
      </c>
      <c r="D1080" t="s">
        <v>719</v>
      </c>
      <c r="E1080" t="s">
        <v>461</v>
      </c>
      <c r="F1080" t="s">
        <v>462</v>
      </c>
      <c r="G1080" t="s">
        <v>4165</v>
      </c>
      <c r="H1080" s="2">
        <v>1272.8599999999999</v>
      </c>
      <c r="I1080" s="2">
        <f>Tabla3[[#This Row],[TOTAL]]-Tabla3[[#This Row],[BASE_IMPONIBLE]]</f>
        <v>267.30000000000018</v>
      </c>
      <c r="J1080" s="2">
        <v>1540.16</v>
      </c>
      <c r="K1080" t="s">
        <v>15</v>
      </c>
      <c r="M1080"/>
    </row>
    <row r="1081" spans="1:13" x14ac:dyDescent="0.25">
      <c r="A1081" t="s">
        <v>4166</v>
      </c>
      <c r="B1081" s="1">
        <v>42926</v>
      </c>
      <c r="C1081" t="s">
        <v>4167</v>
      </c>
      <c r="D1081" t="s">
        <v>999</v>
      </c>
      <c r="E1081" t="s">
        <v>461</v>
      </c>
      <c r="F1081" t="s">
        <v>462</v>
      </c>
      <c r="G1081" t="s">
        <v>4168</v>
      </c>
      <c r="H1081" s="2">
        <v>3.13</v>
      </c>
      <c r="I1081" s="2">
        <f>Tabla3[[#This Row],[TOTAL]]-Tabla3[[#This Row],[BASE_IMPONIBLE]]</f>
        <v>0</v>
      </c>
      <c r="J1081" s="2">
        <v>3.13</v>
      </c>
      <c r="K1081" t="s">
        <v>15</v>
      </c>
      <c r="M1081"/>
    </row>
    <row r="1082" spans="1:13" x14ac:dyDescent="0.25">
      <c r="A1082" t="s">
        <v>4169</v>
      </c>
      <c r="B1082" s="1">
        <v>42926</v>
      </c>
      <c r="C1082" t="s">
        <v>4170</v>
      </c>
      <c r="D1082" t="s">
        <v>1021</v>
      </c>
      <c r="E1082" t="s">
        <v>461</v>
      </c>
      <c r="F1082" t="s">
        <v>462</v>
      </c>
      <c r="G1082" t="s">
        <v>4168</v>
      </c>
      <c r="H1082" s="2">
        <v>12.54</v>
      </c>
      <c r="I1082" s="2">
        <f>Tabla3[[#This Row],[TOTAL]]-Tabla3[[#This Row],[BASE_IMPONIBLE]]</f>
        <v>0</v>
      </c>
      <c r="J1082" s="2">
        <v>12.54</v>
      </c>
      <c r="K1082" t="s">
        <v>35</v>
      </c>
      <c r="M1082"/>
    </row>
    <row r="1083" spans="1:13" x14ac:dyDescent="0.25">
      <c r="A1083" t="s">
        <v>4171</v>
      </c>
      <c r="B1083" s="1">
        <v>42926</v>
      </c>
      <c r="C1083" t="s">
        <v>4172</v>
      </c>
      <c r="D1083" t="s">
        <v>1021</v>
      </c>
      <c r="E1083" t="s">
        <v>461</v>
      </c>
      <c r="F1083" t="s">
        <v>462</v>
      </c>
      <c r="G1083" t="s">
        <v>4173</v>
      </c>
      <c r="H1083" s="2">
        <v>464</v>
      </c>
      <c r="I1083" s="2">
        <f>Tabla3[[#This Row],[TOTAL]]-Tabla3[[#This Row],[BASE_IMPONIBLE]]</f>
        <v>97.440000000000055</v>
      </c>
      <c r="J1083" s="2">
        <v>561.44000000000005</v>
      </c>
      <c r="K1083" t="s">
        <v>15</v>
      </c>
      <c r="M1083"/>
    </row>
    <row r="1084" spans="1:13" x14ac:dyDescent="0.25">
      <c r="A1084" t="s">
        <v>4344</v>
      </c>
      <c r="B1084" s="1">
        <v>42921</v>
      </c>
      <c r="C1084" t="s">
        <v>4345</v>
      </c>
      <c r="D1084" t="s">
        <v>418</v>
      </c>
      <c r="E1084" t="s">
        <v>461</v>
      </c>
      <c r="F1084" t="s">
        <v>462</v>
      </c>
      <c r="G1084" t="s">
        <v>4346</v>
      </c>
      <c r="H1084" s="2">
        <v>209</v>
      </c>
      <c r="I1084" s="2">
        <f>Tabla3[[#This Row],[TOTAL]]-Tabla3[[#This Row],[BASE_IMPONIBLE]]</f>
        <v>43.889999999999986</v>
      </c>
      <c r="J1084" s="2">
        <v>252.89</v>
      </c>
      <c r="K1084" t="s">
        <v>35</v>
      </c>
      <c r="M1084"/>
    </row>
    <row r="1085" spans="1:13" x14ac:dyDescent="0.25">
      <c r="A1085" t="s">
        <v>4389</v>
      </c>
      <c r="B1085" s="1">
        <v>42912</v>
      </c>
      <c r="C1085" t="s">
        <v>4390</v>
      </c>
      <c r="D1085" t="s">
        <v>999</v>
      </c>
      <c r="E1085" t="s">
        <v>461</v>
      </c>
      <c r="F1085" t="s">
        <v>462</v>
      </c>
      <c r="G1085" t="s">
        <v>4391</v>
      </c>
      <c r="H1085" s="2">
        <v>585</v>
      </c>
      <c r="I1085" s="2">
        <f>Tabla3[[#This Row],[TOTAL]]-Tabla3[[#This Row],[BASE_IMPONIBLE]]</f>
        <v>122.85000000000002</v>
      </c>
      <c r="J1085" s="2">
        <v>707.85</v>
      </c>
      <c r="K1085" t="s">
        <v>35</v>
      </c>
      <c r="M1085"/>
    </row>
    <row r="1086" spans="1:13" x14ac:dyDescent="0.25">
      <c r="A1086" t="s">
        <v>4814</v>
      </c>
      <c r="B1086" s="1">
        <v>42922</v>
      </c>
      <c r="C1086" t="s">
        <v>4815</v>
      </c>
      <c r="D1086" t="s">
        <v>1313</v>
      </c>
      <c r="E1086" t="s">
        <v>461</v>
      </c>
      <c r="F1086" t="s">
        <v>462</v>
      </c>
      <c r="G1086" t="s">
        <v>4816</v>
      </c>
      <c r="H1086" s="2">
        <v>24.72</v>
      </c>
      <c r="I1086" s="2">
        <f>Tabla3[[#This Row],[TOTAL]]-Tabla3[[#This Row],[BASE_IMPONIBLE]]</f>
        <v>0</v>
      </c>
      <c r="J1086" s="2">
        <v>24.72</v>
      </c>
      <c r="K1086" t="s">
        <v>35</v>
      </c>
      <c r="M1086"/>
    </row>
    <row r="1087" spans="1:13" x14ac:dyDescent="0.25">
      <c r="A1087" t="s">
        <v>4855</v>
      </c>
      <c r="B1087" s="1">
        <v>42895</v>
      </c>
      <c r="C1087" t="s">
        <v>4856</v>
      </c>
      <c r="D1087" t="s">
        <v>737</v>
      </c>
      <c r="E1087" t="s">
        <v>461</v>
      </c>
      <c r="F1087" t="s">
        <v>462</v>
      </c>
      <c r="G1087" t="s">
        <v>4857</v>
      </c>
      <c r="H1087" s="2">
        <v>852</v>
      </c>
      <c r="I1087" s="2">
        <f>Tabla3[[#This Row],[TOTAL]]-Tabla3[[#This Row],[BASE_IMPONIBLE]]</f>
        <v>178.92000000000007</v>
      </c>
      <c r="J1087" s="2">
        <v>1030.92</v>
      </c>
      <c r="K1087" t="s">
        <v>35</v>
      </c>
      <c r="M1087"/>
    </row>
    <row r="1088" spans="1:13" x14ac:dyDescent="0.25">
      <c r="A1088" t="s">
        <v>5822</v>
      </c>
      <c r="B1088" s="1">
        <v>42835</v>
      </c>
      <c r="C1088" t="s">
        <v>5823</v>
      </c>
      <c r="D1088" t="s">
        <v>232</v>
      </c>
      <c r="E1088" t="s">
        <v>461</v>
      </c>
      <c r="F1088" t="s">
        <v>462</v>
      </c>
      <c r="G1088" t="s">
        <v>5824</v>
      </c>
      <c r="H1088" s="2">
        <v>509.2</v>
      </c>
      <c r="I1088" s="2">
        <f>Tabla3[[#This Row],[TOTAL]]-Tabla3[[#This Row],[BASE_IMPONIBLE]]</f>
        <v>106.93</v>
      </c>
      <c r="J1088" s="2">
        <v>616.13</v>
      </c>
      <c r="K1088" t="s">
        <v>15</v>
      </c>
      <c r="M1088"/>
    </row>
    <row r="1089" spans="1:13" x14ac:dyDescent="0.25">
      <c r="A1089" t="s">
        <v>6252</v>
      </c>
      <c r="B1089" s="1">
        <v>42818</v>
      </c>
      <c r="C1089" t="s">
        <v>6253</v>
      </c>
      <c r="D1089" t="s">
        <v>1010</v>
      </c>
      <c r="E1089" t="s">
        <v>461</v>
      </c>
      <c r="F1089" t="s">
        <v>462</v>
      </c>
      <c r="G1089" t="s">
        <v>3972</v>
      </c>
      <c r="H1089" s="2">
        <v>800</v>
      </c>
      <c r="I1089" s="2">
        <f>Tabla3[[#This Row],[TOTAL]]-Tabla3[[#This Row],[BASE_IMPONIBLE]]</f>
        <v>168</v>
      </c>
      <c r="J1089" s="2">
        <v>968</v>
      </c>
      <c r="K1089" t="s">
        <v>35</v>
      </c>
      <c r="M1089"/>
    </row>
    <row r="1090" spans="1:13" x14ac:dyDescent="0.25">
      <c r="A1090" t="s">
        <v>6254</v>
      </c>
      <c r="B1090" s="1">
        <v>42818</v>
      </c>
      <c r="C1090" t="s">
        <v>6255</v>
      </c>
      <c r="D1090" t="s">
        <v>719</v>
      </c>
      <c r="E1090" t="s">
        <v>461</v>
      </c>
      <c r="F1090" t="s">
        <v>462</v>
      </c>
      <c r="G1090" t="s">
        <v>3972</v>
      </c>
      <c r="H1090" s="2">
        <v>578.11</v>
      </c>
      <c r="I1090" s="2">
        <f>Tabla3[[#This Row],[TOTAL]]-Tabla3[[#This Row],[BASE_IMPONIBLE]]</f>
        <v>121.39999999999998</v>
      </c>
      <c r="J1090" s="2">
        <v>699.51</v>
      </c>
      <c r="K1090" t="s">
        <v>35</v>
      </c>
      <c r="M1090"/>
    </row>
    <row r="1091" spans="1:13" x14ac:dyDescent="0.25">
      <c r="A1091" t="s">
        <v>6256</v>
      </c>
      <c r="B1091" s="1">
        <v>42818</v>
      </c>
      <c r="C1091" t="s">
        <v>6257</v>
      </c>
      <c r="D1091" t="s">
        <v>1021</v>
      </c>
      <c r="E1091" t="s">
        <v>461</v>
      </c>
      <c r="F1091" t="s">
        <v>462</v>
      </c>
      <c r="G1091" t="s">
        <v>6258</v>
      </c>
      <c r="H1091" s="2">
        <v>41.44</v>
      </c>
      <c r="I1091" s="2">
        <f>Tabla3[[#This Row],[TOTAL]]-Tabla3[[#This Row],[BASE_IMPONIBLE]]</f>
        <v>8.7000000000000028</v>
      </c>
      <c r="J1091" s="2">
        <v>50.14</v>
      </c>
      <c r="K1091" t="s">
        <v>35</v>
      </c>
      <c r="M1091"/>
    </row>
    <row r="1092" spans="1:13" x14ac:dyDescent="0.25">
      <c r="A1092" t="s">
        <v>6259</v>
      </c>
      <c r="B1092" s="1">
        <v>42818</v>
      </c>
      <c r="C1092" t="s">
        <v>6260</v>
      </c>
      <c r="D1092" t="s">
        <v>719</v>
      </c>
      <c r="E1092" t="s">
        <v>461</v>
      </c>
      <c r="F1092" t="s">
        <v>462</v>
      </c>
      <c r="G1092" t="s">
        <v>6261</v>
      </c>
      <c r="H1092" s="2">
        <v>314.35000000000002</v>
      </c>
      <c r="I1092" s="2">
        <f>Tabla3[[#This Row],[TOTAL]]-Tabla3[[#This Row],[BASE_IMPONIBLE]]</f>
        <v>66.009999999999991</v>
      </c>
      <c r="J1092" s="2">
        <v>380.36</v>
      </c>
      <c r="K1092" t="s">
        <v>35</v>
      </c>
      <c r="M1092"/>
    </row>
    <row r="1093" spans="1:13" x14ac:dyDescent="0.25">
      <c r="A1093" t="s">
        <v>6265</v>
      </c>
      <c r="B1093" s="1">
        <v>42818</v>
      </c>
      <c r="C1093" t="s">
        <v>6266</v>
      </c>
      <c r="D1093" t="s">
        <v>1021</v>
      </c>
      <c r="E1093" t="s">
        <v>461</v>
      </c>
      <c r="F1093" t="s">
        <v>462</v>
      </c>
      <c r="G1093" t="s">
        <v>6267</v>
      </c>
      <c r="H1093" s="2">
        <v>10.36</v>
      </c>
      <c r="I1093" s="2">
        <f>Tabla3[[#This Row],[TOTAL]]-Tabla3[[#This Row],[BASE_IMPONIBLE]]</f>
        <v>2.1799999999999997</v>
      </c>
      <c r="J1093" s="2">
        <v>12.54</v>
      </c>
      <c r="K1093" t="s">
        <v>35</v>
      </c>
      <c r="M1093"/>
    </row>
    <row r="1094" spans="1:13" x14ac:dyDescent="0.25">
      <c r="A1094" t="s">
        <v>6300</v>
      </c>
      <c r="B1094" s="1">
        <v>42814</v>
      </c>
      <c r="C1094" t="s">
        <v>6301</v>
      </c>
      <c r="D1094" t="s">
        <v>999</v>
      </c>
      <c r="E1094" t="s">
        <v>461</v>
      </c>
      <c r="F1094" t="s">
        <v>462</v>
      </c>
      <c r="G1094" t="s">
        <v>6302</v>
      </c>
      <c r="H1094" s="2">
        <v>31.72</v>
      </c>
      <c r="I1094" s="2">
        <f>Tabla3[[#This Row],[TOTAL]]-Tabla3[[#This Row],[BASE_IMPONIBLE]]</f>
        <v>6.6600000000000037</v>
      </c>
      <c r="J1094" s="2">
        <v>38.380000000000003</v>
      </c>
      <c r="K1094" t="s">
        <v>35</v>
      </c>
      <c r="M1094"/>
    </row>
    <row r="1095" spans="1:13" x14ac:dyDescent="0.25">
      <c r="A1095" t="s">
        <v>6303</v>
      </c>
      <c r="B1095" s="1">
        <v>42814</v>
      </c>
      <c r="C1095" t="s">
        <v>6304</v>
      </c>
      <c r="D1095" t="s">
        <v>1021</v>
      </c>
      <c r="E1095" t="s">
        <v>461</v>
      </c>
      <c r="F1095" t="s">
        <v>462</v>
      </c>
      <c r="G1095" t="s">
        <v>6305</v>
      </c>
      <c r="H1095" s="2">
        <v>975.8</v>
      </c>
      <c r="I1095" s="2">
        <f>Tabla3[[#This Row],[TOTAL]]-Tabla3[[#This Row],[BASE_IMPONIBLE]]</f>
        <v>204.92000000000007</v>
      </c>
      <c r="J1095" s="2">
        <v>1180.72</v>
      </c>
      <c r="K1095" t="s">
        <v>35</v>
      </c>
      <c r="M1095"/>
    </row>
    <row r="1096" spans="1:13" x14ac:dyDescent="0.25">
      <c r="A1096" t="s">
        <v>6306</v>
      </c>
      <c r="B1096" s="1">
        <v>42814</v>
      </c>
      <c r="C1096" t="s">
        <v>6307</v>
      </c>
      <c r="D1096" t="s">
        <v>999</v>
      </c>
      <c r="E1096" t="s">
        <v>461</v>
      </c>
      <c r="F1096" t="s">
        <v>462</v>
      </c>
      <c r="G1096" t="s">
        <v>6308</v>
      </c>
      <c r="H1096" s="2">
        <v>264.10000000000002</v>
      </c>
      <c r="I1096" s="2">
        <f>Tabla3[[#This Row],[TOTAL]]-Tabla3[[#This Row],[BASE_IMPONIBLE]]</f>
        <v>55.45999999999998</v>
      </c>
      <c r="J1096" s="2">
        <v>319.56</v>
      </c>
      <c r="K1096" t="s">
        <v>35</v>
      </c>
      <c r="M1096"/>
    </row>
    <row r="1097" spans="1:13" x14ac:dyDescent="0.25">
      <c r="A1097" t="s">
        <v>6309</v>
      </c>
      <c r="B1097" s="1">
        <v>42814</v>
      </c>
      <c r="C1097" t="s">
        <v>6310</v>
      </c>
      <c r="D1097" t="s">
        <v>1021</v>
      </c>
      <c r="E1097" t="s">
        <v>461</v>
      </c>
      <c r="F1097" t="s">
        <v>462</v>
      </c>
      <c r="G1097" t="s">
        <v>6311</v>
      </c>
      <c r="H1097" s="2">
        <v>390</v>
      </c>
      <c r="I1097" s="2">
        <f>Tabla3[[#This Row],[TOTAL]]-Tabla3[[#This Row],[BASE_IMPONIBLE]]</f>
        <v>81.899999999999977</v>
      </c>
      <c r="J1097" s="2">
        <v>471.9</v>
      </c>
      <c r="K1097" t="s">
        <v>35</v>
      </c>
      <c r="M1097"/>
    </row>
    <row r="1098" spans="1:13" x14ac:dyDescent="0.25">
      <c r="A1098" t="s">
        <v>6312</v>
      </c>
      <c r="B1098" s="1">
        <v>42814</v>
      </c>
      <c r="C1098" t="s">
        <v>6313</v>
      </c>
      <c r="D1098" t="s">
        <v>1021</v>
      </c>
      <c r="E1098" t="s">
        <v>461</v>
      </c>
      <c r="F1098" t="s">
        <v>462</v>
      </c>
      <c r="G1098" t="s">
        <v>6311</v>
      </c>
      <c r="H1098" s="2">
        <v>2730</v>
      </c>
      <c r="I1098" s="2">
        <f>Tabla3[[#This Row],[TOTAL]]-Tabla3[[#This Row],[BASE_IMPONIBLE]]</f>
        <v>573.30000000000018</v>
      </c>
      <c r="J1098" s="2">
        <v>3303.3</v>
      </c>
      <c r="K1098" t="s">
        <v>35</v>
      </c>
      <c r="M1098"/>
    </row>
    <row r="1099" spans="1:13" x14ac:dyDescent="0.25">
      <c r="A1099" t="s">
        <v>6352</v>
      </c>
      <c r="B1099" s="1">
        <v>42810</v>
      </c>
      <c r="C1099" t="s">
        <v>6353</v>
      </c>
      <c r="D1099" t="s">
        <v>389</v>
      </c>
      <c r="E1099" t="s">
        <v>461</v>
      </c>
      <c r="F1099" t="s">
        <v>462</v>
      </c>
      <c r="G1099" t="s">
        <v>6354</v>
      </c>
      <c r="H1099" s="2">
        <v>1039.3</v>
      </c>
      <c r="I1099" s="2">
        <f>Tabla3[[#This Row],[TOTAL]]-Tabla3[[#This Row],[BASE_IMPONIBLE]]</f>
        <v>218.25</v>
      </c>
      <c r="J1099" s="2">
        <v>1257.55</v>
      </c>
      <c r="K1099" t="s">
        <v>35</v>
      </c>
      <c r="M1099"/>
    </row>
    <row r="1100" spans="1:13" x14ac:dyDescent="0.25">
      <c r="A1100" t="s">
        <v>6355</v>
      </c>
      <c r="B1100" s="1">
        <v>42810</v>
      </c>
      <c r="C1100" t="s">
        <v>6356</v>
      </c>
      <c r="D1100" t="s">
        <v>389</v>
      </c>
      <c r="E1100" t="s">
        <v>461</v>
      </c>
      <c r="F1100" t="s">
        <v>462</v>
      </c>
      <c r="G1100" t="s">
        <v>6357</v>
      </c>
      <c r="H1100" s="2">
        <v>663.6</v>
      </c>
      <c r="I1100" s="2">
        <f>Tabla3[[#This Row],[TOTAL]]-Tabla3[[#This Row],[BASE_IMPONIBLE]]</f>
        <v>139.36000000000001</v>
      </c>
      <c r="J1100" s="2">
        <v>802.96</v>
      </c>
      <c r="K1100" t="s">
        <v>35</v>
      </c>
      <c r="M1100"/>
    </row>
    <row r="1101" spans="1:13" x14ac:dyDescent="0.25">
      <c r="A1101" t="s">
        <v>6358</v>
      </c>
      <c r="B1101" s="1">
        <v>42810</v>
      </c>
      <c r="C1101" t="s">
        <v>6359</v>
      </c>
      <c r="D1101" t="s">
        <v>389</v>
      </c>
      <c r="E1101" t="s">
        <v>461</v>
      </c>
      <c r="F1101" t="s">
        <v>462</v>
      </c>
      <c r="G1101" t="s">
        <v>6360</v>
      </c>
      <c r="H1101" s="2">
        <v>1417.5</v>
      </c>
      <c r="I1101" s="2">
        <f>Tabla3[[#This Row],[TOTAL]]-Tabla3[[#This Row],[BASE_IMPONIBLE]]</f>
        <v>297.68000000000006</v>
      </c>
      <c r="J1101" s="2">
        <v>1715.18</v>
      </c>
      <c r="K1101" t="s">
        <v>35</v>
      </c>
      <c r="M1101"/>
    </row>
    <row r="1102" spans="1:13" x14ac:dyDescent="0.25">
      <c r="A1102" t="s">
        <v>6361</v>
      </c>
      <c r="B1102" s="1">
        <v>42810</v>
      </c>
      <c r="C1102" t="s">
        <v>6362</v>
      </c>
      <c r="D1102" t="s">
        <v>389</v>
      </c>
      <c r="E1102" t="s">
        <v>461</v>
      </c>
      <c r="F1102" t="s">
        <v>462</v>
      </c>
      <c r="G1102" t="s">
        <v>6363</v>
      </c>
      <c r="H1102" s="2">
        <v>632.33000000000004</v>
      </c>
      <c r="I1102" s="2">
        <f>Tabla3[[#This Row],[TOTAL]]-Tabla3[[#This Row],[BASE_IMPONIBLE]]</f>
        <v>132.78999999999996</v>
      </c>
      <c r="J1102" s="2">
        <v>765.12</v>
      </c>
      <c r="K1102" t="s">
        <v>35</v>
      </c>
      <c r="M1102"/>
    </row>
    <row r="1103" spans="1:13" x14ac:dyDescent="0.25">
      <c r="A1103" t="s">
        <v>6439</v>
      </c>
      <c r="B1103" s="1">
        <v>42809</v>
      </c>
      <c r="C1103" t="s">
        <v>6440</v>
      </c>
      <c r="D1103" t="s">
        <v>1021</v>
      </c>
      <c r="E1103" t="s">
        <v>461</v>
      </c>
      <c r="F1103" t="s">
        <v>462</v>
      </c>
      <c r="G1103" t="s">
        <v>6441</v>
      </c>
      <c r="H1103" s="2">
        <v>5</v>
      </c>
      <c r="I1103" s="2">
        <f>Tabla3[[#This Row],[TOTAL]]-Tabla3[[#This Row],[BASE_IMPONIBLE]]</f>
        <v>1.0499999999999998</v>
      </c>
      <c r="J1103" s="2">
        <v>6.05</v>
      </c>
      <c r="K1103" t="s">
        <v>35</v>
      </c>
      <c r="M1103"/>
    </row>
    <row r="1104" spans="1:13" x14ac:dyDescent="0.25">
      <c r="A1104" t="s">
        <v>6444</v>
      </c>
      <c r="B1104" s="1">
        <v>42809</v>
      </c>
      <c r="C1104" t="s">
        <v>6445</v>
      </c>
      <c r="D1104" t="s">
        <v>6446</v>
      </c>
      <c r="E1104" t="s">
        <v>461</v>
      </c>
      <c r="F1104" t="s">
        <v>462</v>
      </c>
      <c r="G1104" t="s">
        <v>6447</v>
      </c>
      <c r="H1104" s="2">
        <v>233.77</v>
      </c>
      <c r="I1104" s="2">
        <f>Tabla3[[#This Row],[TOTAL]]-Tabla3[[#This Row],[BASE_IMPONIBLE]]</f>
        <v>0</v>
      </c>
      <c r="J1104" s="2">
        <v>233.77</v>
      </c>
      <c r="K1104" t="s">
        <v>35</v>
      </c>
      <c r="M1104"/>
    </row>
    <row r="1105" spans="1:13" x14ac:dyDescent="0.25">
      <c r="A1105" t="s">
        <v>6448</v>
      </c>
      <c r="B1105" s="1">
        <v>42809</v>
      </c>
      <c r="C1105" t="s">
        <v>6449</v>
      </c>
      <c r="D1105" t="s">
        <v>6446</v>
      </c>
      <c r="E1105" t="s">
        <v>461</v>
      </c>
      <c r="F1105" t="s">
        <v>462</v>
      </c>
      <c r="G1105" t="s">
        <v>6450</v>
      </c>
      <c r="H1105" s="2">
        <v>207.44</v>
      </c>
      <c r="I1105" s="2">
        <f>Tabla3[[#This Row],[TOTAL]]-Tabla3[[#This Row],[BASE_IMPONIBLE]]</f>
        <v>43.56</v>
      </c>
      <c r="J1105" s="2">
        <v>251</v>
      </c>
      <c r="K1105" t="s">
        <v>35</v>
      </c>
      <c r="M1105"/>
    </row>
    <row r="1106" spans="1:13" x14ac:dyDescent="0.25">
      <c r="A1106" t="s">
        <v>6457</v>
      </c>
      <c r="B1106" s="1">
        <v>42809</v>
      </c>
      <c r="C1106" t="s">
        <v>6458</v>
      </c>
      <c r="D1106" t="s">
        <v>6446</v>
      </c>
      <c r="E1106" t="s">
        <v>461</v>
      </c>
      <c r="F1106" t="s">
        <v>462</v>
      </c>
      <c r="G1106" t="s">
        <v>6459</v>
      </c>
      <c r="H1106" s="2">
        <v>423.38</v>
      </c>
      <c r="I1106" s="2">
        <f>Tabla3[[#This Row],[TOTAL]]-Tabla3[[#This Row],[BASE_IMPONIBLE]]</f>
        <v>88.909999999999968</v>
      </c>
      <c r="J1106" s="2">
        <v>512.29</v>
      </c>
      <c r="K1106" t="s">
        <v>35</v>
      </c>
      <c r="M1106"/>
    </row>
    <row r="1107" spans="1:13" x14ac:dyDescent="0.25">
      <c r="A1107" t="s">
        <v>6463</v>
      </c>
      <c r="B1107" s="1">
        <v>42809</v>
      </c>
      <c r="C1107" t="s">
        <v>6464</v>
      </c>
      <c r="D1107" t="s">
        <v>719</v>
      </c>
      <c r="E1107" t="s">
        <v>461</v>
      </c>
      <c r="F1107" t="s">
        <v>462</v>
      </c>
      <c r="G1107" t="s">
        <v>6465</v>
      </c>
      <c r="H1107" s="2">
        <v>76.3</v>
      </c>
      <c r="I1107" s="2">
        <f>Tabla3[[#This Row],[TOTAL]]-Tabla3[[#This Row],[BASE_IMPONIBLE]]</f>
        <v>16.019999999999996</v>
      </c>
      <c r="J1107" s="2">
        <v>92.32</v>
      </c>
      <c r="K1107" t="s">
        <v>35</v>
      </c>
      <c r="M1107"/>
    </row>
    <row r="1108" spans="1:13" x14ac:dyDescent="0.25">
      <c r="A1108" t="s">
        <v>6475</v>
      </c>
      <c r="B1108" s="1">
        <v>42809</v>
      </c>
      <c r="C1108" t="s">
        <v>6476</v>
      </c>
      <c r="D1108" t="s">
        <v>999</v>
      </c>
      <c r="E1108" t="s">
        <v>461</v>
      </c>
      <c r="F1108" t="s">
        <v>462</v>
      </c>
      <c r="G1108" t="s">
        <v>6477</v>
      </c>
      <c r="H1108" s="2">
        <v>72</v>
      </c>
      <c r="I1108" s="2">
        <f>Tabla3[[#This Row],[TOTAL]]-Tabla3[[#This Row],[BASE_IMPONIBLE]]</f>
        <v>15.120000000000005</v>
      </c>
      <c r="J1108" s="2">
        <v>87.12</v>
      </c>
      <c r="K1108" t="s">
        <v>35</v>
      </c>
      <c r="M1108"/>
    </row>
    <row r="1109" spans="1:13" x14ac:dyDescent="0.25">
      <c r="A1109" t="s">
        <v>6478</v>
      </c>
      <c r="B1109" s="1">
        <v>42809</v>
      </c>
      <c r="C1109" t="s">
        <v>6479</v>
      </c>
      <c r="D1109" t="s">
        <v>719</v>
      </c>
      <c r="E1109" t="s">
        <v>461</v>
      </c>
      <c r="F1109" t="s">
        <v>462</v>
      </c>
      <c r="G1109" t="s">
        <v>6480</v>
      </c>
      <c r="H1109" s="2">
        <v>404.31</v>
      </c>
      <c r="I1109" s="2">
        <f>Tabla3[[#This Row],[TOTAL]]-Tabla3[[#This Row],[BASE_IMPONIBLE]]</f>
        <v>84.910000000000025</v>
      </c>
      <c r="J1109" s="2">
        <v>489.22</v>
      </c>
      <c r="K1109" t="s">
        <v>35</v>
      </c>
      <c r="M1109"/>
    </row>
    <row r="1110" spans="1:13" x14ac:dyDescent="0.25">
      <c r="A1110" t="s">
        <v>6481</v>
      </c>
      <c r="B1110" s="1">
        <v>42809</v>
      </c>
      <c r="C1110" t="s">
        <v>6482</v>
      </c>
      <c r="D1110" t="s">
        <v>1021</v>
      </c>
      <c r="E1110" t="s">
        <v>461</v>
      </c>
      <c r="F1110" t="s">
        <v>462</v>
      </c>
      <c r="G1110" t="s">
        <v>4168</v>
      </c>
      <c r="H1110" s="2">
        <v>80</v>
      </c>
      <c r="I1110" s="2">
        <f>Tabla3[[#This Row],[TOTAL]]-Tabla3[[#This Row],[BASE_IMPONIBLE]]</f>
        <v>16.799999999999997</v>
      </c>
      <c r="J1110" s="2">
        <v>96.8</v>
      </c>
      <c r="K1110" t="s">
        <v>35</v>
      </c>
      <c r="M1110"/>
    </row>
    <row r="1111" spans="1:13" x14ac:dyDescent="0.25">
      <c r="A1111" t="s">
        <v>6483</v>
      </c>
      <c r="B1111" s="1">
        <v>42809</v>
      </c>
      <c r="C1111" t="s">
        <v>6484</v>
      </c>
      <c r="D1111" t="s">
        <v>1010</v>
      </c>
      <c r="E1111" t="s">
        <v>461</v>
      </c>
      <c r="F1111" t="s">
        <v>462</v>
      </c>
      <c r="G1111" t="s">
        <v>6485</v>
      </c>
      <c r="H1111" s="2">
        <v>458</v>
      </c>
      <c r="I1111" s="2">
        <f>Tabla3[[#This Row],[TOTAL]]-Tabla3[[#This Row],[BASE_IMPONIBLE]]</f>
        <v>96.17999999999995</v>
      </c>
      <c r="J1111" s="2">
        <v>554.17999999999995</v>
      </c>
      <c r="K1111" t="s">
        <v>35</v>
      </c>
      <c r="M1111"/>
    </row>
    <row r="1112" spans="1:13" x14ac:dyDescent="0.25">
      <c r="A1112" t="s">
        <v>6488</v>
      </c>
      <c r="B1112" s="1">
        <v>42809</v>
      </c>
      <c r="C1112" t="s">
        <v>6489</v>
      </c>
      <c r="D1112" t="s">
        <v>719</v>
      </c>
      <c r="E1112" t="s">
        <v>461</v>
      </c>
      <c r="F1112" t="s">
        <v>462</v>
      </c>
      <c r="G1112" t="s">
        <v>6490</v>
      </c>
      <c r="H1112" s="2">
        <v>957.72</v>
      </c>
      <c r="I1112" s="2">
        <f>Tabla3[[#This Row],[TOTAL]]-Tabla3[[#This Row],[BASE_IMPONIBLE]]</f>
        <v>0</v>
      </c>
      <c r="J1112" s="2">
        <v>957.72</v>
      </c>
      <c r="K1112" t="s">
        <v>35</v>
      </c>
      <c r="M1112"/>
    </row>
    <row r="1113" spans="1:13" x14ac:dyDescent="0.25">
      <c r="A1113" t="s">
        <v>6491</v>
      </c>
      <c r="B1113" s="1">
        <v>42809</v>
      </c>
      <c r="C1113" t="s">
        <v>6492</v>
      </c>
      <c r="D1113" t="s">
        <v>1021</v>
      </c>
      <c r="E1113" t="s">
        <v>461</v>
      </c>
      <c r="F1113" t="s">
        <v>462</v>
      </c>
      <c r="G1113" t="s">
        <v>6493</v>
      </c>
      <c r="H1113" s="2">
        <v>1371.46</v>
      </c>
      <c r="I1113" s="2">
        <f>Tabla3[[#This Row],[TOTAL]]-Tabla3[[#This Row],[BASE_IMPONIBLE]]</f>
        <v>288.01</v>
      </c>
      <c r="J1113" s="2">
        <v>1659.47</v>
      </c>
      <c r="K1113" t="s">
        <v>35</v>
      </c>
      <c r="M1113"/>
    </row>
    <row r="1114" spans="1:13" x14ac:dyDescent="0.25">
      <c r="A1114" t="s">
        <v>6494</v>
      </c>
      <c r="B1114" s="1">
        <v>42809</v>
      </c>
      <c r="C1114" t="s">
        <v>6495</v>
      </c>
      <c r="D1114" t="s">
        <v>1021</v>
      </c>
      <c r="E1114" t="s">
        <v>461</v>
      </c>
      <c r="F1114" t="s">
        <v>462</v>
      </c>
      <c r="G1114" t="s">
        <v>6496</v>
      </c>
      <c r="H1114" s="2">
        <v>956.2</v>
      </c>
      <c r="I1114" s="2">
        <f>Tabla3[[#This Row],[TOTAL]]-Tabla3[[#This Row],[BASE_IMPONIBLE]]</f>
        <v>200.79999999999995</v>
      </c>
      <c r="J1114" s="2">
        <v>1157</v>
      </c>
      <c r="K1114" t="s">
        <v>35</v>
      </c>
      <c r="M1114"/>
    </row>
    <row r="1115" spans="1:13" x14ac:dyDescent="0.25">
      <c r="A1115" t="s">
        <v>6497</v>
      </c>
      <c r="B1115" s="1">
        <v>42809</v>
      </c>
      <c r="C1115" t="s">
        <v>6498</v>
      </c>
      <c r="D1115" t="s">
        <v>1021</v>
      </c>
      <c r="E1115" t="s">
        <v>461</v>
      </c>
      <c r="F1115" t="s">
        <v>462</v>
      </c>
      <c r="G1115" t="s">
        <v>6499</v>
      </c>
      <c r="H1115" s="2">
        <v>1064.2</v>
      </c>
      <c r="I1115" s="2">
        <f>Tabla3[[#This Row],[TOTAL]]-Tabla3[[#This Row],[BASE_IMPONIBLE]]</f>
        <v>223.48000000000002</v>
      </c>
      <c r="J1115" s="2">
        <v>1287.68</v>
      </c>
      <c r="K1115" t="s">
        <v>35</v>
      </c>
      <c r="M1115"/>
    </row>
    <row r="1116" spans="1:13" x14ac:dyDescent="0.25">
      <c r="A1116" t="s">
        <v>6593</v>
      </c>
      <c r="B1116" s="1">
        <v>42787</v>
      </c>
      <c r="C1116" t="s">
        <v>6594</v>
      </c>
      <c r="D1116" t="s">
        <v>389</v>
      </c>
      <c r="E1116" t="s">
        <v>461</v>
      </c>
      <c r="F1116" t="s">
        <v>462</v>
      </c>
      <c r="G1116" t="s">
        <v>6595</v>
      </c>
      <c r="H1116" s="2">
        <v>1201.2</v>
      </c>
      <c r="I1116" s="2">
        <f>Tabla3[[#This Row],[TOTAL]]-Tabla3[[#This Row],[BASE_IMPONIBLE]]</f>
        <v>252.25</v>
      </c>
      <c r="J1116" s="2">
        <v>1453.45</v>
      </c>
      <c r="K1116" t="s">
        <v>35</v>
      </c>
      <c r="M1116"/>
    </row>
    <row r="1117" spans="1:13" x14ac:dyDescent="0.25">
      <c r="A1117" t="s">
        <v>6596</v>
      </c>
      <c r="B1117" s="1">
        <v>42787</v>
      </c>
      <c r="C1117" t="s">
        <v>6597</v>
      </c>
      <c r="D1117" t="s">
        <v>389</v>
      </c>
      <c r="E1117" t="s">
        <v>461</v>
      </c>
      <c r="F1117" t="s">
        <v>462</v>
      </c>
      <c r="G1117" t="s">
        <v>6598</v>
      </c>
      <c r="H1117" s="2">
        <v>1017.1</v>
      </c>
      <c r="I1117" s="2">
        <f>Tabla3[[#This Row],[TOTAL]]-Tabla3[[#This Row],[BASE_IMPONIBLE]]</f>
        <v>213.59000000000003</v>
      </c>
      <c r="J1117" s="2">
        <v>1230.69</v>
      </c>
      <c r="K1117" t="s">
        <v>35</v>
      </c>
      <c r="M1117"/>
    </row>
    <row r="1118" spans="1:13" x14ac:dyDescent="0.25">
      <c r="A1118" t="s">
        <v>6906</v>
      </c>
      <c r="B1118" s="1">
        <v>42797</v>
      </c>
      <c r="C1118" t="s">
        <v>6907</v>
      </c>
      <c r="D1118" t="s">
        <v>999</v>
      </c>
      <c r="E1118" t="s">
        <v>461</v>
      </c>
      <c r="F1118" t="s">
        <v>462</v>
      </c>
      <c r="G1118" t="s">
        <v>6908</v>
      </c>
      <c r="H1118" s="2">
        <v>33.82</v>
      </c>
      <c r="I1118" s="2">
        <f>Tabla3[[#This Row],[TOTAL]]-Tabla3[[#This Row],[BASE_IMPONIBLE]]</f>
        <v>0</v>
      </c>
      <c r="J1118" s="2">
        <v>33.82</v>
      </c>
      <c r="K1118" t="s">
        <v>35</v>
      </c>
      <c r="M1118"/>
    </row>
    <row r="1119" spans="1:13" x14ac:dyDescent="0.25">
      <c r="A1119" t="s">
        <v>6909</v>
      </c>
      <c r="B1119" s="1">
        <v>42797</v>
      </c>
      <c r="C1119" t="s">
        <v>6910</v>
      </c>
      <c r="D1119" t="s">
        <v>999</v>
      </c>
      <c r="E1119" t="s">
        <v>461</v>
      </c>
      <c r="F1119" t="s">
        <v>462</v>
      </c>
      <c r="H1119" s="2">
        <v>395</v>
      </c>
      <c r="I1119" s="2">
        <f>Tabla3[[#This Row],[TOTAL]]-Tabla3[[#This Row],[BASE_IMPONIBLE]]</f>
        <v>82.949999999999989</v>
      </c>
      <c r="J1119" s="2">
        <v>477.95</v>
      </c>
      <c r="K1119" t="s">
        <v>35</v>
      </c>
      <c r="M1119"/>
    </row>
    <row r="1120" spans="1:13" x14ac:dyDescent="0.25">
      <c r="A1120" t="s">
        <v>6911</v>
      </c>
      <c r="B1120" s="1">
        <v>42797</v>
      </c>
      <c r="C1120" t="s">
        <v>6912</v>
      </c>
      <c r="D1120" t="s">
        <v>999</v>
      </c>
      <c r="E1120" t="s">
        <v>461</v>
      </c>
      <c r="F1120" t="s">
        <v>462</v>
      </c>
      <c r="G1120" t="s">
        <v>6913</v>
      </c>
      <c r="H1120" s="2">
        <v>840</v>
      </c>
      <c r="I1120" s="2">
        <f>Tabla3[[#This Row],[TOTAL]]-Tabla3[[#This Row],[BASE_IMPONIBLE]]</f>
        <v>176.39999999999998</v>
      </c>
      <c r="J1120" s="2">
        <v>1016.4</v>
      </c>
      <c r="K1120" t="s">
        <v>35</v>
      </c>
      <c r="M1120"/>
    </row>
    <row r="1121" spans="1:13" x14ac:dyDescent="0.25">
      <c r="A1121" t="s">
        <v>6914</v>
      </c>
      <c r="B1121" s="1">
        <v>42797</v>
      </c>
      <c r="C1121" t="s">
        <v>6915</v>
      </c>
      <c r="D1121" t="s">
        <v>999</v>
      </c>
      <c r="E1121" t="s">
        <v>461</v>
      </c>
      <c r="F1121" t="s">
        <v>462</v>
      </c>
      <c r="G1121" t="s">
        <v>6916</v>
      </c>
      <c r="H1121" s="2">
        <v>298.2</v>
      </c>
      <c r="I1121" s="2">
        <f>Tabla3[[#This Row],[TOTAL]]-Tabla3[[#This Row],[BASE_IMPONIBLE]]</f>
        <v>62.620000000000005</v>
      </c>
      <c r="J1121" s="2">
        <v>360.82</v>
      </c>
      <c r="K1121" t="s">
        <v>35</v>
      </c>
      <c r="M1121"/>
    </row>
    <row r="1122" spans="1:13" x14ac:dyDescent="0.25">
      <c r="A1122" t="s">
        <v>6917</v>
      </c>
      <c r="B1122" s="1">
        <v>42797</v>
      </c>
      <c r="C1122" t="s">
        <v>6918</v>
      </c>
      <c r="D1122" t="s">
        <v>999</v>
      </c>
      <c r="E1122" t="s">
        <v>461</v>
      </c>
      <c r="F1122" t="s">
        <v>462</v>
      </c>
      <c r="G1122" t="s">
        <v>6919</v>
      </c>
      <c r="H1122" s="2">
        <v>276</v>
      </c>
      <c r="I1122" s="2">
        <f>Tabla3[[#This Row],[TOTAL]]-Tabla3[[#This Row],[BASE_IMPONIBLE]]</f>
        <v>57.95999999999998</v>
      </c>
      <c r="J1122" s="2">
        <v>333.96</v>
      </c>
      <c r="K1122" t="s">
        <v>35</v>
      </c>
      <c r="M1122"/>
    </row>
    <row r="1123" spans="1:13" x14ac:dyDescent="0.25">
      <c r="A1123" t="s">
        <v>6920</v>
      </c>
      <c r="B1123" s="1">
        <v>42797</v>
      </c>
      <c r="C1123" t="s">
        <v>6921</v>
      </c>
      <c r="D1123" t="s">
        <v>999</v>
      </c>
      <c r="E1123" t="s">
        <v>461</v>
      </c>
      <c r="F1123" t="s">
        <v>462</v>
      </c>
      <c r="G1123" t="s">
        <v>6441</v>
      </c>
      <c r="H1123" s="2">
        <v>36.299999999999997</v>
      </c>
      <c r="I1123" s="2">
        <f>Tabla3[[#This Row],[TOTAL]]-Tabla3[[#This Row],[BASE_IMPONIBLE]]</f>
        <v>0</v>
      </c>
      <c r="J1123" s="2">
        <v>36.299999999999997</v>
      </c>
      <c r="K1123" t="s">
        <v>35</v>
      </c>
      <c r="M1123"/>
    </row>
    <row r="1124" spans="1:13" x14ac:dyDescent="0.25">
      <c r="A1124" t="s">
        <v>1122</v>
      </c>
      <c r="B1124" s="1">
        <v>43088</v>
      </c>
      <c r="C1124" t="s">
        <v>1123</v>
      </c>
      <c r="D1124" t="s">
        <v>139</v>
      </c>
      <c r="E1124" t="s">
        <v>1124</v>
      </c>
      <c r="F1124" t="s">
        <v>1125</v>
      </c>
      <c r="G1124" t="s">
        <v>1126</v>
      </c>
      <c r="H1124" s="2">
        <v>177.32</v>
      </c>
      <c r="I1124" s="2">
        <f>Tabla3[[#This Row],[TOTAL]]-Tabla3[[#This Row],[BASE_IMPONIBLE]]</f>
        <v>37.240000000000009</v>
      </c>
      <c r="J1124" s="2">
        <v>214.56</v>
      </c>
      <c r="K1124" t="s">
        <v>35</v>
      </c>
      <c r="M1124"/>
    </row>
    <row r="1125" spans="1:13" x14ac:dyDescent="0.25">
      <c r="A1125" t="s">
        <v>3205</v>
      </c>
      <c r="B1125" s="1">
        <v>42992</v>
      </c>
      <c r="C1125" t="s">
        <v>649</v>
      </c>
      <c r="D1125" t="s">
        <v>139</v>
      </c>
      <c r="E1125" t="s">
        <v>1124</v>
      </c>
      <c r="F1125" t="s">
        <v>1125</v>
      </c>
      <c r="G1125" t="s">
        <v>3206</v>
      </c>
      <c r="H1125" s="2">
        <v>374.57</v>
      </c>
      <c r="I1125" s="2">
        <f>Tabla3[[#This Row],[TOTAL]]-Tabla3[[#This Row],[BASE_IMPONIBLE]]</f>
        <v>78.660000000000025</v>
      </c>
      <c r="J1125" s="2">
        <v>453.23</v>
      </c>
      <c r="K1125" t="s">
        <v>35</v>
      </c>
      <c r="M1125"/>
    </row>
    <row r="1126" spans="1:13" x14ac:dyDescent="0.25">
      <c r="A1126" t="s">
        <v>3821</v>
      </c>
      <c r="B1126" s="1">
        <v>42965</v>
      </c>
      <c r="C1126" t="s">
        <v>1352</v>
      </c>
      <c r="D1126" t="s">
        <v>139</v>
      </c>
      <c r="E1126" t="s">
        <v>1124</v>
      </c>
      <c r="F1126" t="s">
        <v>1125</v>
      </c>
      <c r="G1126" t="s">
        <v>3822</v>
      </c>
      <c r="H1126" s="2">
        <v>174.06</v>
      </c>
      <c r="I1126" s="2">
        <f>Tabla3[[#This Row],[TOTAL]]-Tabla3[[#This Row],[BASE_IMPONIBLE]]</f>
        <v>36.550000000000011</v>
      </c>
      <c r="J1126" s="2">
        <v>210.61</v>
      </c>
      <c r="K1126" t="s">
        <v>35</v>
      </c>
      <c r="M1126"/>
    </row>
    <row r="1127" spans="1:13" x14ac:dyDescent="0.25">
      <c r="A1127" t="s">
        <v>6037</v>
      </c>
      <c r="B1127" s="1">
        <v>42825</v>
      </c>
      <c r="C1127" t="s">
        <v>4863</v>
      </c>
      <c r="D1127" t="s">
        <v>139</v>
      </c>
      <c r="E1127" t="s">
        <v>1124</v>
      </c>
      <c r="F1127" t="s">
        <v>1125</v>
      </c>
      <c r="G1127" t="s">
        <v>6038</v>
      </c>
      <c r="H1127" s="2">
        <v>128.25</v>
      </c>
      <c r="I1127" s="2">
        <f>Tabla3[[#This Row],[TOTAL]]-Tabla3[[#This Row],[BASE_IMPONIBLE]]</f>
        <v>26.930000000000007</v>
      </c>
      <c r="J1127" s="2">
        <v>155.18</v>
      </c>
      <c r="K1127" t="s">
        <v>35</v>
      </c>
      <c r="M1127"/>
    </row>
    <row r="1128" spans="1:13" x14ac:dyDescent="0.25">
      <c r="A1128" t="s">
        <v>3882</v>
      </c>
      <c r="B1128" s="1">
        <v>42940</v>
      </c>
      <c r="C1128" t="s">
        <v>3883</v>
      </c>
      <c r="D1128" t="s">
        <v>2218</v>
      </c>
      <c r="E1128" t="s">
        <v>3884</v>
      </c>
      <c r="F1128" t="s">
        <v>3885</v>
      </c>
      <c r="G1128" t="s">
        <v>3886</v>
      </c>
      <c r="H1128" s="2">
        <v>49325</v>
      </c>
      <c r="I1128" s="2">
        <f>Tabla3[[#This Row],[TOTAL]]-Tabla3[[#This Row],[BASE_IMPONIBLE]]</f>
        <v>10358.25</v>
      </c>
      <c r="J1128" s="2">
        <v>59683.25</v>
      </c>
      <c r="K1128" t="s">
        <v>15</v>
      </c>
      <c r="M1128"/>
    </row>
    <row r="1129" spans="1:13" x14ac:dyDescent="0.25">
      <c r="A1129" t="s">
        <v>711</v>
      </c>
      <c r="B1129" s="1">
        <v>43091</v>
      </c>
      <c r="C1129" t="s">
        <v>712</v>
      </c>
      <c r="D1129" t="s">
        <v>713</v>
      </c>
      <c r="E1129" t="s">
        <v>715</v>
      </c>
      <c r="F1129" t="s">
        <v>714</v>
      </c>
      <c r="G1129" t="s">
        <v>716</v>
      </c>
      <c r="H1129" s="2">
        <v>39</v>
      </c>
      <c r="I1129" s="2">
        <f>Tabla3[[#This Row],[TOTAL]]-Tabla3[[#This Row],[BASE_IMPONIBLE]]</f>
        <v>0</v>
      </c>
      <c r="J1129" s="2">
        <v>39</v>
      </c>
      <c r="K1129" t="s">
        <v>15</v>
      </c>
      <c r="M1129"/>
    </row>
    <row r="1130" spans="1:13" x14ac:dyDescent="0.25">
      <c r="A1130" t="s">
        <v>5205</v>
      </c>
      <c r="B1130" s="1">
        <v>42891</v>
      </c>
      <c r="C1130" t="s">
        <v>5206</v>
      </c>
      <c r="D1130" t="s">
        <v>239</v>
      </c>
      <c r="E1130" t="s">
        <v>5207</v>
      </c>
      <c r="F1130" t="s">
        <v>5208</v>
      </c>
      <c r="G1130" t="s">
        <v>5209</v>
      </c>
      <c r="H1130" s="2">
        <v>495.36</v>
      </c>
      <c r="I1130" s="2">
        <f>Tabla3[[#This Row],[TOTAL]]-Tabla3[[#This Row],[BASE_IMPONIBLE]]</f>
        <v>0</v>
      </c>
      <c r="J1130" s="2">
        <v>495.36</v>
      </c>
      <c r="K1130" t="s">
        <v>15</v>
      </c>
      <c r="M1130"/>
    </row>
    <row r="1131" spans="1:13" x14ac:dyDescent="0.25">
      <c r="A1131" t="s">
        <v>6967</v>
      </c>
      <c r="B1131" s="1">
        <v>42797</v>
      </c>
      <c r="C1131" t="s">
        <v>6968</v>
      </c>
      <c r="D1131" t="s">
        <v>239</v>
      </c>
      <c r="E1131" t="s">
        <v>5207</v>
      </c>
      <c r="F1131" t="s">
        <v>5208</v>
      </c>
      <c r="G1131" t="s">
        <v>6969</v>
      </c>
      <c r="H1131" s="2">
        <v>439.4</v>
      </c>
      <c r="I1131" s="2">
        <f>Tabla3[[#This Row],[TOTAL]]-Tabla3[[#This Row],[BASE_IMPONIBLE]]</f>
        <v>0</v>
      </c>
      <c r="J1131" s="2">
        <v>439.4</v>
      </c>
      <c r="K1131" t="s">
        <v>15</v>
      </c>
      <c r="M1131"/>
    </row>
    <row r="1132" spans="1:13" x14ac:dyDescent="0.25">
      <c r="A1132" t="s">
        <v>1815</v>
      </c>
      <c r="B1132" s="1">
        <v>43059</v>
      </c>
      <c r="C1132" t="s">
        <v>1816</v>
      </c>
      <c r="D1132" t="s">
        <v>723</v>
      </c>
      <c r="E1132" t="s">
        <v>574</v>
      </c>
      <c r="F1132" t="s">
        <v>575</v>
      </c>
      <c r="G1132" t="s">
        <v>1817</v>
      </c>
      <c r="H1132" s="2">
        <v>198.34</v>
      </c>
      <c r="I1132" s="2">
        <f>Tabla3[[#This Row],[TOTAL]]-Tabla3[[#This Row],[BASE_IMPONIBLE]]</f>
        <v>0</v>
      </c>
      <c r="J1132" s="2">
        <v>198.34</v>
      </c>
      <c r="K1132" t="s">
        <v>15</v>
      </c>
      <c r="M1132"/>
    </row>
    <row r="1133" spans="1:13" x14ac:dyDescent="0.25">
      <c r="A1133" t="s">
        <v>6541</v>
      </c>
      <c r="B1133" s="1">
        <v>42797</v>
      </c>
      <c r="C1133" t="s">
        <v>6542</v>
      </c>
      <c r="D1133" t="s">
        <v>1774</v>
      </c>
      <c r="E1133" t="s">
        <v>574</v>
      </c>
      <c r="F1133" t="s">
        <v>575</v>
      </c>
      <c r="G1133" t="s">
        <v>6543</v>
      </c>
      <c r="H1133" s="2">
        <v>186.06</v>
      </c>
      <c r="I1133" s="2">
        <f>Tabla3[[#This Row],[TOTAL]]-Tabla3[[#This Row],[BASE_IMPONIBLE]]</f>
        <v>0</v>
      </c>
      <c r="J1133" s="2">
        <v>186.06</v>
      </c>
      <c r="K1133" t="s">
        <v>15</v>
      </c>
      <c r="M1133"/>
    </row>
    <row r="1134" spans="1:13" x14ac:dyDescent="0.25">
      <c r="A1134" t="s">
        <v>4461</v>
      </c>
      <c r="B1134" s="1">
        <v>42909</v>
      </c>
      <c r="C1134" t="s">
        <v>285</v>
      </c>
      <c r="D1134" t="s">
        <v>156</v>
      </c>
      <c r="E1134" t="s">
        <v>4466</v>
      </c>
      <c r="F1134" t="s">
        <v>4467</v>
      </c>
      <c r="G1134" t="s">
        <v>4468</v>
      </c>
      <c r="H1134" s="2">
        <v>1.35</v>
      </c>
      <c r="I1134" s="2">
        <f>Tabla3[[#This Row],[TOTAL]]-Tabla3[[#This Row],[BASE_IMPONIBLE]]</f>
        <v>0</v>
      </c>
      <c r="J1134" s="2">
        <v>1.35</v>
      </c>
      <c r="K1134" t="s">
        <v>15</v>
      </c>
      <c r="M1134"/>
    </row>
    <row r="1135" spans="1:13" x14ac:dyDescent="0.25">
      <c r="A1135" t="s">
        <v>2907</v>
      </c>
      <c r="B1135" s="1">
        <v>43003</v>
      </c>
      <c r="C1135" t="s">
        <v>2908</v>
      </c>
      <c r="D1135" t="s">
        <v>323</v>
      </c>
      <c r="E1135" t="s">
        <v>2909</v>
      </c>
      <c r="F1135" t="s">
        <v>2910</v>
      </c>
      <c r="G1135" t="s">
        <v>2911</v>
      </c>
      <c r="H1135" s="2">
        <v>368.8</v>
      </c>
      <c r="I1135" s="2">
        <f>Tabla3[[#This Row],[TOTAL]]-Tabla3[[#This Row],[BASE_IMPONIBLE]]</f>
        <v>77.449999999999989</v>
      </c>
      <c r="J1135" s="2">
        <v>446.25</v>
      </c>
      <c r="K1135" t="s">
        <v>15</v>
      </c>
      <c r="M1135"/>
    </row>
    <row r="1136" spans="1:13" x14ac:dyDescent="0.25">
      <c r="A1136" t="s">
        <v>1829</v>
      </c>
      <c r="B1136" s="1">
        <v>43060</v>
      </c>
      <c r="C1136" t="s">
        <v>1830</v>
      </c>
      <c r="D1136" t="s">
        <v>254</v>
      </c>
      <c r="E1136" t="s">
        <v>1831</v>
      </c>
      <c r="F1136" t="s">
        <v>1832</v>
      </c>
      <c r="G1136" t="s">
        <v>1833</v>
      </c>
      <c r="H1136" s="2">
        <v>218</v>
      </c>
      <c r="I1136" s="2">
        <f>Tabla3[[#This Row],[TOTAL]]-Tabla3[[#This Row],[BASE_IMPONIBLE]]</f>
        <v>45.779999999999973</v>
      </c>
      <c r="J1136" s="2">
        <v>263.77999999999997</v>
      </c>
      <c r="K1136" t="s">
        <v>15</v>
      </c>
      <c r="M1136"/>
    </row>
    <row r="1137" spans="1:13" x14ac:dyDescent="0.25">
      <c r="A1137" t="s">
        <v>3111</v>
      </c>
      <c r="B1137" s="1">
        <v>43003</v>
      </c>
      <c r="C1137" t="s">
        <v>3112</v>
      </c>
      <c r="D1137" t="s">
        <v>254</v>
      </c>
      <c r="E1137" t="s">
        <v>1831</v>
      </c>
      <c r="F1137" t="s">
        <v>1832</v>
      </c>
      <c r="G1137" t="s">
        <v>3113</v>
      </c>
      <c r="H1137" s="2">
        <v>218</v>
      </c>
      <c r="I1137" s="2">
        <f>Tabla3[[#This Row],[TOTAL]]-Tabla3[[#This Row],[BASE_IMPONIBLE]]</f>
        <v>45.779999999999973</v>
      </c>
      <c r="J1137" s="2">
        <v>263.77999999999997</v>
      </c>
      <c r="K1137" t="s">
        <v>15</v>
      </c>
      <c r="M1137"/>
    </row>
    <row r="1138" spans="1:13" x14ac:dyDescent="0.25">
      <c r="A1138" t="s">
        <v>3114</v>
      </c>
      <c r="B1138" s="1">
        <v>43003</v>
      </c>
      <c r="C1138" t="s">
        <v>3115</v>
      </c>
      <c r="D1138" t="s">
        <v>254</v>
      </c>
      <c r="E1138" t="s">
        <v>1831</v>
      </c>
      <c r="F1138" t="s">
        <v>1832</v>
      </c>
      <c r="G1138" t="s">
        <v>3116</v>
      </c>
      <c r="H1138" s="2">
        <v>218</v>
      </c>
      <c r="I1138" s="2">
        <f>Tabla3[[#This Row],[TOTAL]]-Tabla3[[#This Row],[BASE_IMPONIBLE]]</f>
        <v>45.779999999999973</v>
      </c>
      <c r="J1138" s="2">
        <v>263.77999999999997</v>
      </c>
      <c r="K1138" t="s">
        <v>15</v>
      </c>
      <c r="M1138"/>
    </row>
    <row r="1139" spans="1:13" x14ac:dyDescent="0.25">
      <c r="A1139" t="s">
        <v>6857</v>
      </c>
      <c r="B1139" s="1">
        <v>42782</v>
      </c>
      <c r="C1139" t="s">
        <v>6858</v>
      </c>
      <c r="D1139" t="s">
        <v>254</v>
      </c>
      <c r="E1139" t="s">
        <v>1831</v>
      </c>
      <c r="F1139" t="s">
        <v>1832</v>
      </c>
      <c r="G1139" t="s">
        <v>6859</v>
      </c>
      <c r="H1139" s="2">
        <v>218</v>
      </c>
      <c r="I1139" s="2">
        <f>Tabla3[[#This Row],[TOTAL]]-Tabla3[[#This Row],[BASE_IMPONIBLE]]</f>
        <v>45.779999999999973</v>
      </c>
      <c r="J1139" s="2">
        <v>263.77999999999997</v>
      </c>
      <c r="K1139" t="s">
        <v>15</v>
      </c>
      <c r="M1139"/>
    </row>
    <row r="1140" spans="1:13" x14ac:dyDescent="0.25">
      <c r="A1140" t="s">
        <v>3363</v>
      </c>
      <c r="B1140" s="1">
        <v>42989</v>
      </c>
      <c r="C1140" t="s">
        <v>3364</v>
      </c>
      <c r="D1140" t="s">
        <v>76</v>
      </c>
      <c r="E1140" t="s">
        <v>3365</v>
      </c>
      <c r="F1140" t="s">
        <v>3366</v>
      </c>
      <c r="G1140" t="s">
        <v>3367</v>
      </c>
      <c r="H1140" s="2">
        <v>37.26</v>
      </c>
      <c r="I1140" s="2">
        <f>Tabla3[[#This Row],[TOTAL]]-Tabla3[[#This Row],[BASE_IMPONIBLE]]</f>
        <v>0</v>
      </c>
      <c r="J1140" s="2">
        <v>37.26</v>
      </c>
      <c r="K1140" t="s">
        <v>15</v>
      </c>
      <c r="M1140"/>
    </row>
    <row r="1141" spans="1:13" x14ac:dyDescent="0.25">
      <c r="A1141" t="s">
        <v>3368</v>
      </c>
      <c r="B1141" s="1">
        <v>42989</v>
      </c>
      <c r="C1141" t="s">
        <v>3364</v>
      </c>
      <c r="D1141" t="s">
        <v>76</v>
      </c>
      <c r="E1141" t="s">
        <v>3365</v>
      </c>
      <c r="F1141" t="s">
        <v>3366</v>
      </c>
      <c r="G1141" t="s">
        <v>3369</v>
      </c>
      <c r="H1141" s="2">
        <v>585</v>
      </c>
      <c r="I1141" s="2">
        <f>Tabla3[[#This Row],[TOTAL]]-Tabla3[[#This Row],[BASE_IMPONIBLE]]</f>
        <v>0</v>
      </c>
      <c r="J1141" s="2">
        <v>585</v>
      </c>
      <c r="K1141" t="s">
        <v>15</v>
      </c>
      <c r="M1141"/>
    </row>
    <row r="1142" spans="1:13" x14ac:dyDescent="0.25">
      <c r="A1142" t="s">
        <v>5909</v>
      </c>
      <c r="B1142" s="1">
        <v>42832</v>
      </c>
      <c r="C1142" t="s">
        <v>5910</v>
      </c>
      <c r="D1142" t="s">
        <v>1028</v>
      </c>
      <c r="E1142" t="s">
        <v>3365</v>
      </c>
      <c r="F1142" t="s">
        <v>3366</v>
      </c>
      <c r="G1142" t="s">
        <v>3369</v>
      </c>
      <c r="H1142" s="2">
        <v>1450.37</v>
      </c>
      <c r="I1142" s="2">
        <f>Tabla3[[#This Row],[TOTAL]]-Tabla3[[#This Row],[BASE_IMPONIBLE]]</f>
        <v>0</v>
      </c>
      <c r="J1142" s="2">
        <v>1450.37</v>
      </c>
      <c r="K1142" t="s">
        <v>15</v>
      </c>
      <c r="M1142"/>
    </row>
    <row r="1143" spans="1:13" x14ac:dyDescent="0.25">
      <c r="A1143" t="s">
        <v>1785</v>
      </c>
      <c r="B1143" s="1">
        <v>43060</v>
      </c>
      <c r="C1143" t="s">
        <v>1786</v>
      </c>
      <c r="D1143" t="s">
        <v>675</v>
      </c>
      <c r="E1143" t="s">
        <v>240</v>
      </c>
      <c r="F1143" t="s">
        <v>241</v>
      </c>
      <c r="G1143" t="s">
        <v>1787</v>
      </c>
      <c r="H1143" s="2">
        <v>540.12</v>
      </c>
      <c r="I1143" s="2">
        <f>Tabla3[[#This Row],[TOTAL]]-Tabla3[[#This Row],[BASE_IMPONIBLE]]</f>
        <v>113.42999999999995</v>
      </c>
      <c r="J1143" s="2">
        <v>653.54999999999995</v>
      </c>
      <c r="K1143" t="s">
        <v>35</v>
      </c>
      <c r="M1143"/>
    </row>
    <row r="1144" spans="1:13" x14ac:dyDescent="0.25">
      <c r="A1144" t="s">
        <v>3653</v>
      </c>
      <c r="B1144" s="1">
        <v>42983</v>
      </c>
      <c r="C1144" t="s">
        <v>3654</v>
      </c>
      <c r="D1144" t="s">
        <v>675</v>
      </c>
      <c r="E1144" t="s">
        <v>240</v>
      </c>
      <c r="F1144" t="s">
        <v>241</v>
      </c>
      <c r="G1144" t="s">
        <v>1787</v>
      </c>
      <c r="H1144" s="2">
        <v>32.090000000000003</v>
      </c>
      <c r="I1144" s="2">
        <f>Tabla3[[#This Row],[TOTAL]]-Tabla3[[#This Row],[BASE_IMPONIBLE]]</f>
        <v>6.7399999999999949</v>
      </c>
      <c r="J1144" s="2">
        <v>38.83</v>
      </c>
      <c r="K1144" t="s">
        <v>35</v>
      </c>
      <c r="M1144"/>
    </row>
    <row r="1145" spans="1:13" x14ac:dyDescent="0.25">
      <c r="A1145" t="s">
        <v>4925</v>
      </c>
      <c r="B1145" s="1">
        <v>42895</v>
      </c>
      <c r="C1145" t="s">
        <v>4926</v>
      </c>
      <c r="D1145" t="s">
        <v>675</v>
      </c>
      <c r="E1145" t="s">
        <v>240</v>
      </c>
      <c r="F1145" t="s">
        <v>241</v>
      </c>
      <c r="G1145" t="s">
        <v>4927</v>
      </c>
      <c r="H1145" s="2">
        <v>109.65</v>
      </c>
      <c r="I1145" s="2">
        <f>Tabla3[[#This Row],[TOTAL]]-Tabla3[[#This Row],[BASE_IMPONIBLE]]</f>
        <v>23.03</v>
      </c>
      <c r="J1145" s="2">
        <v>132.68</v>
      </c>
      <c r="K1145" t="s">
        <v>35</v>
      </c>
      <c r="M1145"/>
    </row>
    <row r="1146" spans="1:13" x14ac:dyDescent="0.25">
      <c r="A1146" t="s">
        <v>4952</v>
      </c>
      <c r="B1146" s="1">
        <v>42895</v>
      </c>
      <c r="C1146" t="s">
        <v>4953</v>
      </c>
      <c r="D1146" t="s">
        <v>675</v>
      </c>
      <c r="E1146" t="s">
        <v>240</v>
      </c>
      <c r="F1146" t="s">
        <v>241</v>
      </c>
      <c r="G1146" t="s">
        <v>4954</v>
      </c>
      <c r="H1146" s="2">
        <v>56.61</v>
      </c>
      <c r="I1146" s="2">
        <f>Tabla3[[#This Row],[TOTAL]]-Tabla3[[#This Row],[BASE_IMPONIBLE]]</f>
        <v>11.89</v>
      </c>
      <c r="J1146" s="2">
        <v>68.5</v>
      </c>
      <c r="K1146" t="s">
        <v>35</v>
      </c>
      <c r="M1146"/>
    </row>
    <row r="1147" spans="1:13" x14ac:dyDescent="0.25">
      <c r="A1147" t="s">
        <v>5395</v>
      </c>
      <c r="B1147" s="1">
        <v>42853</v>
      </c>
      <c r="C1147" t="s">
        <v>5396</v>
      </c>
      <c r="D1147" t="s">
        <v>675</v>
      </c>
      <c r="E1147" t="s">
        <v>240</v>
      </c>
      <c r="F1147" t="s">
        <v>241</v>
      </c>
      <c r="G1147" t="s">
        <v>5397</v>
      </c>
      <c r="H1147" s="2">
        <v>180.48</v>
      </c>
      <c r="I1147" s="2">
        <f>Tabla3[[#This Row],[TOTAL]]-Tabla3[[#This Row],[BASE_IMPONIBLE]]</f>
        <v>37.900000000000006</v>
      </c>
      <c r="J1147" s="2">
        <v>218.38</v>
      </c>
      <c r="K1147" t="s">
        <v>35</v>
      </c>
      <c r="M1147"/>
    </row>
    <row r="1148" spans="1:13" x14ac:dyDescent="0.25">
      <c r="A1148" t="s">
        <v>7040</v>
      </c>
      <c r="B1148" s="1">
        <v>42797</v>
      </c>
      <c r="C1148" t="s">
        <v>7041</v>
      </c>
      <c r="D1148" t="s">
        <v>675</v>
      </c>
      <c r="E1148" t="s">
        <v>240</v>
      </c>
      <c r="F1148" t="s">
        <v>241</v>
      </c>
      <c r="G1148" t="s">
        <v>1787</v>
      </c>
      <c r="H1148" s="2">
        <v>101.56</v>
      </c>
      <c r="I1148" s="2">
        <f>Tabla3[[#This Row],[TOTAL]]-Tabla3[[#This Row],[BASE_IMPONIBLE]]</f>
        <v>21.33</v>
      </c>
      <c r="J1148" s="2">
        <v>122.89</v>
      </c>
      <c r="K1148" t="s">
        <v>35</v>
      </c>
      <c r="M1148"/>
    </row>
    <row r="1149" spans="1:13" x14ac:dyDescent="0.25">
      <c r="A1149" t="s">
        <v>1164</v>
      </c>
      <c r="B1149" s="1">
        <v>43088</v>
      </c>
      <c r="C1149" t="s">
        <v>1165</v>
      </c>
      <c r="D1149" t="s">
        <v>52</v>
      </c>
      <c r="E1149" t="s">
        <v>1166</v>
      </c>
      <c r="F1149" t="s">
        <v>1167</v>
      </c>
      <c r="G1149" t="s">
        <v>1168</v>
      </c>
      <c r="H1149" s="2">
        <v>45.16</v>
      </c>
      <c r="I1149" s="2">
        <f>Tabla3[[#This Row],[TOTAL]]-Tabla3[[#This Row],[BASE_IMPONIBLE]]</f>
        <v>9.480000000000004</v>
      </c>
      <c r="J1149" s="2">
        <v>54.64</v>
      </c>
      <c r="K1149" t="s">
        <v>15</v>
      </c>
      <c r="M1149"/>
    </row>
    <row r="1150" spans="1:13" x14ac:dyDescent="0.25">
      <c r="A1150" t="s">
        <v>1498</v>
      </c>
      <c r="B1150" s="1">
        <v>43063</v>
      </c>
      <c r="C1150" t="s">
        <v>1499</v>
      </c>
      <c r="D1150" t="s">
        <v>52</v>
      </c>
      <c r="E1150" t="s">
        <v>1166</v>
      </c>
      <c r="F1150" t="s">
        <v>1167</v>
      </c>
      <c r="G1150" t="s">
        <v>1500</v>
      </c>
      <c r="H1150" s="2">
        <v>71.16</v>
      </c>
      <c r="I1150" s="2">
        <f>Tabla3[[#This Row],[TOTAL]]-Tabla3[[#This Row],[BASE_IMPONIBLE]]</f>
        <v>14.939999999999998</v>
      </c>
      <c r="J1150" s="2">
        <v>86.1</v>
      </c>
      <c r="K1150" t="s">
        <v>15</v>
      </c>
      <c r="M1150"/>
    </row>
    <row r="1151" spans="1:13" x14ac:dyDescent="0.25">
      <c r="A1151" t="s">
        <v>1525</v>
      </c>
      <c r="B1151" s="1">
        <v>43063</v>
      </c>
      <c r="C1151" t="s">
        <v>1526</v>
      </c>
      <c r="D1151" t="s">
        <v>113</v>
      </c>
      <c r="E1151" t="s">
        <v>1166</v>
      </c>
      <c r="F1151" t="s">
        <v>1167</v>
      </c>
      <c r="G1151" t="s">
        <v>1527</v>
      </c>
      <c r="H1151" s="2">
        <v>37.200000000000003</v>
      </c>
      <c r="I1151" s="2">
        <f>Tabla3[[#This Row],[TOTAL]]-Tabla3[[#This Row],[BASE_IMPONIBLE]]</f>
        <v>7.8099999999999952</v>
      </c>
      <c r="J1151" s="2">
        <v>45.01</v>
      </c>
      <c r="K1151" t="s">
        <v>15</v>
      </c>
      <c r="M1151"/>
    </row>
    <row r="1152" spans="1:13" x14ac:dyDescent="0.25">
      <c r="A1152" t="s">
        <v>3690</v>
      </c>
      <c r="B1152" s="1">
        <v>42983</v>
      </c>
      <c r="C1152" t="s">
        <v>3691</v>
      </c>
      <c r="D1152" t="s">
        <v>18</v>
      </c>
      <c r="E1152" t="s">
        <v>1166</v>
      </c>
      <c r="F1152" t="s">
        <v>1167</v>
      </c>
      <c r="G1152" t="s">
        <v>3692</v>
      </c>
      <c r="H1152" s="2">
        <v>25.35</v>
      </c>
      <c r="I1152" s="2">
        <f>Tabla3[[#This Row],[TOTAL]]-Tabla3[[#This Row],[BASE_IMPONIBLE]]</f>
        <v>5.32</v>
      </c>
      <c r="J1152" s="2">
        <v>30.67</v>
      </c>
      <c r="K1152" t="s">
        <v>15</v>
      </c>
      <c r="M1152"/>
    </row>
    <row r="1153" spans="1:13" x14ac:dyDescent="0.25">
      <c r="A1153" t="s">
        <v>3976</v>
      </c>
      <c r="B1153" s="1">
        <v>42929</v>
      </c>
      <c r="C1153" t="s">
        <v>3977</v>
      </c>
      <c r="D1153" t="s">
        <v>18</v>
      </c>
      <c r="E1153" t="s">
        <v>1166</v>
      </c>
      <c r="F1153" t="s">
        <v>1167</v>
      </c>
      <c r="G1153" t="s">
        <v>3978</v>
      </c>
      <c r="H1153" s="2">
        <v>22.83</v>
      </c>
      <c r="I1153" s="2">
        <f>Tabla3[[#This Row],[TOTAL]]-Tabla3[[#This Row],[BASE_IMPONIBLE]]</f>
        <v>4.7900000000000027</v>
      </c>
      <c r="J1153" s="2">
        <v>27.62</v>
      </c>
      <c r="K1153" t="s">
        <v>15</v>
      </c>
      <c r="M1153"/>
    </row>
    <row r="1154" spans="1:13" x14ac:dyDescent="0.25">
      <c r="A1154" t="s">
        <v>5392</v>
      </c>
      <c r="B1154" s="1">
        <v>42853</v>
      </c>
      <c r="C1154" t="s">
        <v>5393</v>
      </c>
      <c r="D1154" t="s">
        <v>106</v>
      </c>
      <c r="E1154" t="s">
        <v>1166</v>
      </c>
      <c r="F1154" t="s">
        <v>1167</v>
      </c>
      <c r="G1154" t="s">
        <v>5394</v>
      </c>
      <c r="H1154" s="2">
        <v>105.13</v>
      </c>
      <c r="I1154" s="2">
        <f>Tabla3[[#This Row],[TOTAL]]-Tabla3[[#This Row],[BASE_IMPONIBLE]]</f>
        <v>22.08</v>
      </c>
      <c r="J1154" s="2">
        <v>127.21</v>
      </c>
      <c r="K1154" t="s">
        <v>15</v>
      </c>
      <c r="M1154"/>
    </row>
    <row r="1155" spans="1:13" x14ac:dyDescent="0.25">
      <c r="A1155" t="s">
        <v>5466</v>
      </c>
      <c r="B1155" s="1">
        <v>42851</v>
      </c>
      <c r="C1155" t="s">
        <v>5467</v>
      </c>
      <c r="D1155" t="s">
        <v>113</v>
      </c>
      <c r="E1155" t="s">
        <v>1166</v>
      </c>
      <c r="F1155" t="s">
        <v>1167</v>
      </c>
      <c r="G1155" t="s">
        <v>5468</v>
      </c>
      <c r="H1155" s="2">
        <v>16.16</v>
      </c>
      <c r="I1155" s="2">
        <f>Tabla3[[#This Row],[TOTAL]]-Tabla3[[#This Row],[BASE_IMPONIBLE]]</f>
        <v>3.3900000000000006</v>
      </c>
      <c r="J1155" s="2">
        <v>19.55</v>
      </c>
      <c r="K1155" t="s">
        <v>15</v>
      </c>
      <c r="M1155"/>
    </row>
    <row r="1156" spans="1:13" x14ac:dyDescent="0.25">
      <c r="A1156" t="s">
        <v>5996</v>
      </c>
      <c r="B1156" s="1">
        <v>42851</v>
      </c>
      <c r="C1156" t="s">
        <v>5997</v>
      </c>
      <c r="D1156" t="s">
        <v>113</v>
      </c>
      <c r="E1156" t="s">
        <v>1166</v>
      </c>
      <c r="F1156" t="s">
        <v>1167</v>
      </c>
      <c r="G1156" t="s">
        <v>5998</v>
      </c>
      <c r="H1156" s="2">
        <v>26.54</v>
      </c>
      <c r="I1156" s="2">
        <f>Tabla3[[#This Row],[TOTAL]]-Tabla3[[#This Row],[BASE_IMPONIBLE]]</f>
        <v>5.57</v>
      </c>
      <c r="J1156" s="2">
        <v>32.11</v>
      </c>
      <c r="K1156" t="s">
        <v>15</v>
      </c>
      <c r="M1156"/>
    </row>
    <row r="1157" spans="1:13" x14ac:dyDescent="0.25">
      <c r="A1157" t="s">
        <v>6640</v>
      </c>
      <c r="B1157" s="1">
        <v>42787</v>
      </c>
      <c r="C1157" t="s">
        <v>6641</v>
      </c>
      <c r="D1157" t="s">
        <v>3252</v>
      </c>
      <c r="E1157" t="s">
        <v>1166</v>
      </c>
      <c r="F1157" t="s">
        <v>1167</v>
      </c>
      <c r="G1157" t="s">
        <v>6642</v>
      </c>
      <c r="H1157" s="2">
        <v>172.8</v>
      </c>
      <c r="I1157" s="2">
        <f>Tabla3[[#This Row],[TOTAL]]-Tabla3[[#This Row],[BASE_IMPONIBLE]]</f>
        <v>36.289999999999992</v>
      </c>
      <c r="J1157" s="2">
        <v>209.09</v>
      </c>
      <c r="K1157" t="s">
        <v>15</v>
      </c>
      <c r="M1157"/>
    </row>
    <row r="1158" spans="1:13" x14ac:dyDescent="0.25">
      <c r="A1158" t="s">
        <v>6898</v>
      </c>
      <c r="B1158" s="1">
        <v>42782</v>
      </c>
      <c r="C1158" t="s">
        <v>6899</v>
      </c>
      <c r="D1158" t="s">
        <v>675</v>
      </c>
      <c r="E1158" t="s">
        <v>6900</v>
      </c>
      <c r="F1158" t="s">
        <v>6901</v>
      </c>
      <c r="G1158" t="s">
        <v>6902</v>
      </c>
      <c r="H1158" s="2">
        <v>29.02</v>
      </c>
      <c r="I1158" s="2">
        <f>Tabla3[[#This Row],[TOTAL]]-Tabla3[[#This Row],[BASE_IMPONIBLE]]</f>
        <v>6.09</v>
      </c>
      <c r="J1158" s="2">
        <v>35.11</v>
      </c>
      <c r="K1158" t="s">
        <v>35</v>
      </c>
      <c r="M1158"/>
    </row>
    <row r="1159" spans="1:13" x14ac:dyDescent="0.25">
      <c r="A1159" t="s">
        <v>6840</v>
      </c>
      <c r="B1159" s="1">
        <v>42786</v>
      </c>
      <c r="C1159" t="s">
        <v>6841</v>
      </c>
      <c r="D1159" t="s">
        <v>334</v>
      </c>
      <c r="E1159" t="s">
        <v>6842</v>
      </c>
      <c r="F1159" t="s">
        <v>6843</v>
      </c>
      <c r="G1159" t="s">
        <v>6844</v>
      </c>
      <c r="H1159" s="2">
        <v>12375</v>
      </c>
      <c r="I1159" s="2">
        <f>Tabla3[[#This Row],[TOTAL]]-Tabla3[[#This Row],[BASE_IMPONIBLE]]</f>
        <v>0</v>
      </c>
      <c r="J1159" s="2">
        <v>12375</v>
      </c>
      <c r="K1159" t="s">
        <v>15</v>
      </c>
      <c r="M1159"/>
    </row>
    <row r="1160" spans="1:13" x14ac:dyDescent="0.25">
      <c r="A1160" t="s">
        <v>2267</v>
      </c>
      <c r="B1160" s="1">
        <v>43042</v>
      </c>
      <c r="C1160" t="s">
        <v>2268</v>
      </c>
      <c r="D1160" t="s">
        <v>106</v>
      </c>
      <c r="E1160" t="s">
        <v>2269</v>
      </c>
      <c r="F1160" t="s">
        <v>2270</v>
      </c>
      <c r="G1160" t="s">
        <v>2271</v>
      </c>
      <c r="H1160" s="2">
        <v>1025</v>
      </c>
      <c r="I1160" s="2">
        <f>Tabla3[[#This Row],[TOTAL]]-Tabla3[[#This Row],[BASE_IMPONIBLE]]</f>
        <v>215.25</v>
      </c>
      <c r="J1160" s="2">
        <v>1240.25</v>
      </c>
      <c r="K1160" t="s">
        <v>15</v>
      </c>
      <c r="M1160"/>
    </row>
    <row r="1161" spans="1:13" x14ac:dyDescent="0.25">
      <c r="A1161" t="s">
        <v>6340</v>
      </c>
      <c r="B1161" s="1">
        <v>42811</v>
      </c>
      <c r="C1161" t="s">
        <v>6341</v>
      </c>
      <c r="D1161" t="s">
        <v>2280</v>
      </c>
      <c r="E1161" t="s">
        <v>6342</v>
      </c>
      <c r="F1161" t="s">
        <v>2281</v>
      </c>
      <c r="G1161" t="s">
        <v>6343</v>
      </c>
      <c r="H1161" s="2">
        <v>339</v>
      </c>
      <c r="I1161" s="2">
        <f>Tabla3[[#This Row],[TOTAL]]-Tabla3[[#This Row],[BASE_IMPONIBLE]]</f>
        <v>0</v>
      </c>
      <c r="J1161" s="2">
        <v>339</v>
      </c>
      <c r="K1161" t="s">
        <v>15</v>
      </c>
      <c r="M1161"/>
    </row>
    <row r="1162" spans="1:13" x14ac:dyDescent="0.25">
      <c r="A1162" t="s">
        <v>6344</v>
      </c>
      <c r="B1162" s="1">
        <v>42811</v>
      </c>
      <c r="C1162" t="s">
        <v>6345</v>
      </c>
      <c r="D1162" t="s">
        <v>2280</v>
      </c>
      <c r="E1162" t="s">
        <v>6342</v>
      </c>
      <c r="F1162" t="s">
        <v>2281</v>
      </c>
      <c r="G1162" t="s">
        <v>6339</v>
      </c>
      <c r="H1162" s="2">
        <v>1000</v>
      </c>
      <c r="I1162" s="2">
        <f>Tabla3[[#This Row],[TOTAL]]-Tabla3[[#This Row],[BASE_IMPONIBLE]]</f>
        <v>0</v>
      </c>
      <c r="J1162" s="2">
        <v>1000</v>
      </c>
      <c r="K1162" t="s">
        <v>15</v>
      </c>
      <c r="M1162"/>
    </row>
    <row r="1163" spans="1:13" x14ac:dyDescent="0.25">
      <c r="A1163" t="s">
        <v>6346</v>
      </c>
      <c r="B1163" s="1">
        <v>42811</v>
      </c>
      <c r="C1163" t="s">
        <v>6347</v>
      </c>
      <c r="D1163" t="s">
        <v>2280</v>
      </c>
      <c r="E1163" t="s">
        <v>6342</v>
      </c>
      <c r="F1163" t="s">
        <v>2281</v>
      </c>
      <c r="G1163" t="s">
        <v>6348</v>
      </c>
      <c r="H1163" s="2">
        <v>1816.9</v>
      </c>
      <c r="I1163" s="2">
        <f>Tabla3[[#This Row],[TOTAL]]-Tabla3[[#This Row],[BASE_IMPONIBLE]]</f>
        <v>0</v>
      </c>
      <c r="J1163" s="2">
        <v>1816.9</v>
      </c>
      <c r="K1163" t="s">
        <v>15</v>
      </c>
      <c r="M1163"/>
    </row>
    <row r="1164" spans="1:13" x14ac:dyDescent="0.25">
      <c r="A1164" t="s">
        <v>957</v>
      </c>
      <c r="B1164" s="1">
        <v>43089</v>
      </c>
      <c r="C1164" t="s">
        <v>958</v>
      </c>
      <c r="D1164" t="s">
        <v>312</v>
      </c>
      <c r="E1164" t="s">
        <v>959</v>
      </c>
      <c r="F1164" t="s">
        <v>960</v>
      </c>
      <c r="G1164" t="s">
        <v>961</v>
      </c>
      <c r="H1164" s="2">
        <v>86.94</v>
      </c>
      <c r="I1164" s="2">
        <f>Tabla3[[#This Row],[TOTAL]]-Tabla3[[#This Row],[BASE_IMPONIBLE]]</f>
        <v>0</v>
      </c>
      <c r="J1164" s="2">
        <v>86.94</v>
      </c>
      <c r="K1164" t="s">
        <v>15</v>
      </c>
      <c r="M1164"/>
    </row>
    <row r="1165" spans="1:13" x14ac:dyDescent="0.25">
      <c r="A1165" t="s">
        <v>1749</v>
      </c>
      <c r="B1165" s="1">
        <v>43059</v>
      </c>
      <c r="C1165" t="s">
        <v>1750</v>
      </c>
      <c r="D1165" t="s">
        <v>300</v>
      </c>
      <c r="E1165" t="s">
        <v>959</v>
      </c>
      <c r="F1165" t="s">
        <v>960</v>
      </c>
      <c r="G1165" t="s">
        <v>1751</v>
      </c>
      <c r="H1165" s="2">
        <v>2.65</v>
      </c>
      <c r="I1165" s="2">
        <f>Tabla3[[#This Row],[TOTAL]]-Tabla3[[#This Row],[BASE_IMPONIBLE]]</f>
        <v>0</v>
      </c>
      <c r="J1165" s="2">
        <v>2.65</v>
      </c>
      <c r="K1165" t="s">
        <v>15</v>
      </c>
      <c r="M1165"/>
    </row>
    <row r="1166" spans="1:13" x14ac:dyDescent="0.25">
      <c r="A1166" t="s">
        <v>3401</v>
      </c>
      <c r="B1166" s="1">
        <v>42984</v>
      </c>
      <c r="C1166" t="s">
        <v>3402</v>
      </c>
      <c r="D1166" t="s">
        <v>312</v>
      </c>
      <c r="E1166" t="s">
        <v>3403</v>
      </c>
      <c r="F1166" t="s">
        <v>3404</v>
      </c>
      <c r="G1166" t="s">
        <v>3405</v>
      </c>
      <c r="H1166" s="2">
        <v>78.75</v>
      </c>
      <c r="I1166" s="2">
        <f>Tabla3[[#This Row],[TOTAL]]-Tabla3[[#This Row],[BASE_IMPONIBLE]]</f>
        <v>0</v>
      </c>
      <c r="J1166" s="2">
        <v>78.75</v>
      </c>
      <c r="K1166" t="s">
        <v>15</v>
      </c>
      <c r="M1166"/>
    </row>
    <row r="1167" spans="1:13" x14ac:dyDescent="0.25">
      <c r="A1167" t="s">
        <v>321</v>
      </c>
      <c r="B1167" s="1">
        <v>43100</v>
      </c>
      <c r="C1167" t="s">
        <v>322</v>
      </c>
      <c r="D1167" t="s">
        <v>323</v>
      </c>
      <c r="E1167" t="s">
        <v>324</v>
      </c>
      <c r="F1167" t="s">
        <v>325</v>
      </c>
      <c r="G1167" t="s">
        <v>326</v>
      </c>
      <c r="H1167" s="2">
        <v>355.24</v>
      </c>
      <c r="I1167" s="2">
        <f>Tabla3[[#This Row],[TOTAL]]-Tabla3[[#This Row],[BASE_IMPONIBLE]]</f>
        <v>0</v>
      </c>
      <c r="J1167" s="2">
        <v>355.24</v>
      </c>
      <c r="K1167" t="s">
        <v>15</v>
      </c>
      <c r="M1167"/>
    </row>
    <row r="1168" spans="1:13" x14ac:dyDescent="0.25">
      <c r="A1168" t="s">
        <v>321</v>
      </c>
      <c r="B1168" s="1">
        <v>43100</v>
      </c>
      <c r="C1168" t="s">
        <v>322</v>
      </c>
      <c r="D1168" t="s">
        <v>323</v>
      </c>
      <c r="E1168" t="s">
        <v>324</v>
      </c>
      <c r="F1168" t="s">
        <v>325</v>
      </c>
      <c r="G1168" t="s">
        <v>326</v>
      </c>
      <c r="H1168" s="2">
        <v>347.75</v>
      </c>
      <c r="I1168" s="2">
        <f>Tabla3[[#This Row],[TOTAL]]-Tabla3[[#This Row],[BASE_IMPONIBLE]]</f>
        <v>73.029999999999973</v>
      </c>
      <c r="J1168" s="2">
        <v>420.78</v>
      </c>
      <c r="K1168" t="s">
        <v>15</v>
      </c>
      <c r="M1168"/>
    </row>
    <row r="1169" spans="1:13" x14ac:dyDescent="0.25">
      <c r="A1169" t="s">
        <v>1849</v>
      </c>
      <c r="B1169" s="1">
        <v>43060</v>
      </c>
      <c r="C1169" t="s">
        <v>1850</v>
      </c>
      <c r="D1169" t="s">
        <v>323</v>
      </c>
      <c r="E1169" t="s">
        <v>324</v>
      </c>
      <c r="F1169" t="s">
        <v>325</v>
      </c>
      <c r="G1169" t="s">
        <v>1851</v>
      </c>
      <c r="H1169" s="2">
        <v>364</v>
      </c>
      <c r="I1169" s="2">
        <f>Tabla3[[#This Row],[TOTAL]]-Tabla3[[#This Row],[BASE_IMPONIBLE]]</f>
        <v>76.44</v>
      </c>
      <c r="J1169" s="2">
        <v>440.44</v>
      </c>
      <c r="K1169" t="s">
        <v>15</v>
      </c>
      <c r="M1169"/>
    </row>
    <row r="1170" spans="1:13" x14ac:dyDescent="0.25">
      <c r="A1170" t="s">
        <v>1849</v>
      </c>
      <c r="B1170" s="1">
        <v>43060</v>
      </c>
      <c r="C1170" t="s">
        <v>1850</v>
      </c>
      <c r="D1170" t="s">
        <v>323</v>
      </c>
      <c r="E1170" t="s">
        <v>324</v>
      </c>
      <c r="F1170" t="s">
        <v>325</v>
      </c>
      <c r="G1170" t="s">
        <v>1851</v>
      </c>
      <c r="H1170" s="2">
        <v>371.84</v>
      </c>
      <c r="I1170" s="2">
        <f>Tabla3[[#This Row],[TOTAL]]-Tabla3[[#This Row],[BASE_IMPONIBLE]]</f>
        <v>0</v>
      </c>
      <c r="J1170" s="2">
        <v>371.84</v>
      </c>
      <c r="K1170" t="s">
        <v>15</v>
      </c>
      <c r="M1170"/>
    </row>
    <row r="1171" spans="1:13" x14ac:dyDescent="0.25">
      <c r="A1171" t="s">
        <v>1852</v>
      </c>
      <c r="B1171" s="1">
        <v>43060</v>
      </c>
      <c r="C1171" t="s">
        <v>1853</v>
      </c>
      <c r="D1171" t="s">
        <v>323</v>
      </c>
      <c r="E1171" t="s">
        <v>324</v>
      </c>
      <c r="F1171" t="s">
        <v>325</v>
      </c>
      <c r="G1171" t="s">
        <v>1854</v>
      </c>
      <c r="H1171" s="2">
        <v>16.440000000000001</v>
      </c>
      <c r="I1171" s="2">
        <f>Tabla3[[#This Row],[TOTAL]]-Tabla3[[#This Row],[BASE_IMPONIBLE]]</f>
        <v>0</v>
      </c>
      <c r="J1171" s="2">
        <v>16.440000000000001</v>
      </c>
      <c r="K1171" t="s">
        <v>15</v>
      </c>
      <c r="M1171"/>
    </row>
    <row r="1172" spans="1:13" x14ac:dyDescent="0.25">
      <c r="A1172" t="s">
        <v>1855</v>
      </c>
      <c r="B1172" s="1">
        <v>43060</v>
      </c>
      <c r="C1172" t="s">
        <v>1856</v>
      </c>
      <c r="D1172" t="s">
        <v>323</v>
      </c>
      <c r="E1172" t="s">
        <v>324</v>
      </c>
      <c r="F1172" t="s">
        <v>325</v>
      </c>
      <c r="G1172" t="s">
        <v>1857</v>
      </c>
      <c r="H1172" s="2">
        <v>351</v>
      </c>
      <c r="I1172" s="2">
        <f>Tabla3[[#This Row],[TOTAL]]-Tabla3[[#This Row],[BASE_IMPONIBLE]]</f>
        <v>73.70999999999998</v>
      </c>
      <c r="J1172" s="2">
        <v>424.71</v>
      </c>
      <c r="K1172" t="s">
        <v>15</v>
      </c>
      <c r="M1172"/>
    </row>
    <row r="1173" spans="1:13" x14ac:dyDescent="0.25">
      <c r="A1173" t="s">
        <v>1855</v>
      </c>
      <c r="B1173" s="1">
        <v>43060</v>
      </c>
      <c r="C1173" t="s">
        <v>1856</v>
      </c>
      <c r="D1173" t="s">
        <v>323</v>
      </c>
      <c r="E1173" t="s">
        <v>324</v>
      </c>
      <c r="F1173" t="s">
        <v>325</v>
      </c>
      <c r="G1173" t="s">
        <v>1857</v>
      </c>
      <c r="H1173" s="2">
        <v>358.56</v>
      </c>
      <c r="I1173" s="2">
        <f>Tabla3[[#This Row],[TOTAL]]-Tabla3[[#This Row],[BASE_IMPONIBLE]]</f>
        <v>0</v>
      </c>
      <c r="J1173" s="2">
        <v>358.56</v>
      </c>
      <c r="K1173" t="s">
        <v>15</v>
      </c>
      <c r="M1173"/>
    </row>
    <row r="1174" spans="1:13" x14ac:dyDescent="0.25">
      <c r="A1174" t="s">
        <v>3075</v>
      </c>
      <c r="B1174" s="1">
        <v>43003</v>
      </c>
      <c r="C1174" t="s">
        <v>3076</v>
      </c>
      <c r="D1174" t="s">
        <v>323</v>
      </c>
      <c r="E1174" t="s">
        <v>324</v>
      </c>
      <c r="F1174" t="s">
        <v>325</v>
      </c>
      <c r="G1174" t="s">
        <v>3077</v>
      </c>
      <c r="H1174" s="2">
        <v>365.2</v>
      </c>
      <c r="I1174" s="2">
        <f>Tabla3[[#This Row],[TOTAL]]-Tabla3[[#This Row],[BASE_IMPONIBLE]]</f>
        <v>0</v>
      </c>
      <c r="J1174" s="2">
        <v>365.2</v>
      </c>
      <c r="K1174" t="s">
        <v>15</v>
      </c>
      <c r="M1174"/>
    </row>
    <row r="1175" spans="1:13" x14ac:dyDescent="0.25">
      <c r="A1175" t="s">
        <v>3075</v>
      </c>
      <c r="B1175" s="1">
        <v>43003</v>
      </c>
      <c r="C1175" t="s">
        <v>3076</v>
      </c>
      <c r="D1175" t="s">
        <v>323</v>
      </c>
      <c r="E1175" t="s">
        <v>324</v>
      </c>
      <c r="F1175" t="s">
        <v>325</v>
      </c>
      <c r="G1175" t="s">
        <v>3077</v>
      </c>
      <c r="H1175" s="2">
        <v>357.5</v>
      </c>
      <c r="I1175" s="2">
        <f>Tabla3[[#This Row],[TOTAL]]-Tabla3[[#This Row],[BASE_IMPONIBLE]]</f>
        <v>75.079999999999984</v>
      </c>
      <c r="J1175" s="2">
        <v>432.58</v>
      </c>
      <c r="K1175" t="s">
        <v>15</v>
      </c>
      <c r="M1175"/>
    </row>
    <row r="1176" spans="1:13" x14ac:dyDescent="0.25">
      <c r="A1176" t="s">
        <v>3078</v>
      </c>
      <c r="B1176" s="1">
        <v>43003</v>
      </c>
      <c r="C1176" t="s">
        <v>3079</v>
      </c>
      <c r="D1176" t="s">
        <v>323</v>
      </c>
      <c r="E1176" t="s">
        <v>324</v>
      </c>
      <c r="F1176" t="s">
        <v>325</v>
      </c>
      <c r="G1176" t="s">
        <v>3080</v>
      </c>
      <c r="H1176" s="2">
        <v>1520</v>
      </c>
      <c r="I1176" s="2">
        <f>Tabla3[[#This Row],[TOTAL]]-Tabla3[[#This Row],[BASE_IMPONIBLE]]</f>
        <v>319.20000000000005</v>
      </c>
      <c r="J1176" s="2">
        <v>1839.2</v>
      </c>
      <c r="K1176" t="s">
        <v>15</v>
      </c>
      <c r="M1176"/>
    </row>
    <row r="1177" spans="1:13" x14ac:dyDescent="0.25">
      <c r="A1177" t="s">
        <v>3081</v>
      </c>
      <c r="B1177" s="1">
        <v>43003</v>
      </c>
      <c r="C1177" t="s">
        <v>3082</v>
      </c>
      <c r="D1177" t="s">
        <v>323</v>
      </c>
      <c r="E1177" t="s">
        <v>324</v>
      </c>
      <c r="F1177" t="s">
        <v>325</v>
      </c>
      <c r="G1177" t="s">
        <v>3083</v>
      </c>
      <c r="H1177" s="2">
        <v>371.84</v>
      </c>
      <c r="I1177" s="2">
        <f>Tabla3[[#This Row],[TOTAL]]-Tabla3[[#This Row],[BASE_IMPONIBLE]]</f>
        <v>0</v>
      </c>
      <c r="J1177" s="2">
        <v>371.84</v>
      </c>
      <c r="K1177" t="s">
        <v>15</v>
      </c>
      <c r="M1177"/>
    </row>
    <row r="1178" spans="1:13" x14ac:dyDescent="0.25">
      <c r="A1178" t="s">
        <v>3081</v>
      </c>
      <c r="B1178" s="1">
        <v>43003</v>
      </c>
      <c r="C1178" t="s">
        <v>3082</v>
      </c>
      <c r="D1178" t="s">
        <v>323</v>
      </c>
      <c r="E1178" t="s">
        <v>324</v>
      </c>
      <c r="F1178" t="s">
        <v>325</v>
      </c>
      <c r="G1178" t="s">
        <v>3083</v>
      </c>
      <c r="H1178" s="2">
        <v>364</v>
      </c>
      <c r="I1178" s="2">
        <f>Tabla3[[#This Row],[TOTAL]]-Tabla3[[#This Row],[BASE_IMPONIBLE]]</f>
        <v>76.44</v>
      </c>
      <c r="J1178" s="2">
        <v>440.44</v>
      </c>
      <c r="K1178" t="s">
        <v>15</v>
      </c>
      <c r="M1178"/>
    </row>
    <row r="1179" spans="1:13" x14ac:dyDescent="0.25">
      <c r="A1179" t="s">
        <v>3084</v>
      </c>
      <c r="B1179" s="1">
        <v>43003</v>
      </c>
      <c r="C1179" t="s">
        <v>3085</v>
      </c>
      <c r="D1179" t="s">
        <v>323</v>
      </c>
      <c r="E1179" t="s">
        <v>324</v>
      </c>
      <c r="F1179" t="s">
        <v>325</v>
      </c>
      <c r="G1179" t="s">
        <v>3086</v>
      </c>
      <c r="H1179" s="2">
        <v>32.880000000000003</v>
      </c>
      <c r="I1179" s="2">
        <f>Tabla3[[#This Row],[TOTAL]]-Tabla3[[#This Row],[BASE_IMPONIBLE]]</f>
        <v>0</v>
      </c>
      <c r="J1179" s="2">
        <v>32.880000000000003</v>
      </c>
      <c r="K1179" t="s">
        <v>15</v>
      </c>
      <c r="M1179"/>
    </row>
    <row r="1180" spans="1:13" x14ac:dyDescent="0.25">
      <c r="A1180" t="s">
        <v>3102</v>
      </c>
      <c r="B1180" s="1">
        <v>43003</v>
      </c>
      <c r="C1180" t="s">
        <v>3103</v>
      </c>
      <c r="D1180" t="s">
        <v>323</v>
      </c>
      <c r="E1180" t="s">
        <v>324</v>
      </c>
      <c r="F1180" t="s">
        <v>325</v>
      </c>
      <c r="G1180" t="s">
        <v>3104</v>
      </c>
      <c r="H1180" s="2">
        <v>360.75</v>
      </c>
      <c r="I1180" s="2">
        <f>Tabla3[[#This Row],[TOTAL]]-Tabla3[[#This Row],[BASE_IMPONIBLE]]</f>
        <v>75.759999999999991</v>
      </c>
      <c r="J1180" s="2">
        <v>436.51</v>
      </c>
      <c r="K1180" t="s">
        <v>15</v>
      </c>
      <c r="M1180"/>
    </row>
    <row r="1181" spans="1:13" x14ac:dyDescent="0.25">
      <c r="A1181" t="s">
        <v>3102</v>
      </c>
      <c r="B1181" s="1">
        <v>43003</v>
      </c>
      <c r="C1181" t="s">
        <v>3103</v>
      </c>
      <c r="D1181" t="s">
        <v>323</v>
      </c>
      <c r="E1181" t="s">
        <v>324</v>
      </c>
      <c r="F1181" t="s">
        <v>325</v>
      </c>
      <c r="G1181" t="s">
        <v>3104</v>
      </c>
      <c r="H1181" s="2">
        <v>368.52</v>
      </c>
      <c r="I1181" s="2">
        <f>Tabla3[[#This Row],[TOTAL]]-Tabla3[[#This Row],[BASE_IMPONIBLE]]</f>
        <v>0</v>
      </c>
      <c r="J1181" s="2">
        <v>368.52</v>
      </c>
      <c r="K1181" t="s">
        <v>15</v>
      </c>
      <c r="M1181"/>
    </row>
    <row r="1182" spans="1:13" x14ac:dyDescent="0.25">
      <c r="A1182" t="s">
        <v>3105</v>
      </c>
      <c r="B1182" s="1">
        <v>43003</v>
      </c>
      <c r="C1182" t="s">
        <v>3106</v>
      </c>
      <c r="D1182" t="s">
        <v>323</v>
      </c>
      <c r="E1182" t="s">
        <v>324</v>
      </c>
      <c r="F1182" t="s">
        <v>325</v>
      </c>
      <c r="G1182" t="s">
        <v>3107</v>
      </c>
      <c r="H1182" s="2">
        <v>367.25</v>
      </c>
      <c r="I1182" s="2">
        <f>Tabla3[[#This Row],[TOTAL]]-Tabla3[[#This Row],[BASE_IMPONIBLE]]</f>
        <v>0</v>
      </c>
      <c r="J1182" s="2">
        <v>367.25</v>
      </c>
      <c r="K1182" t="s">
        <v>15</v>
      </c>
      <c r="M1182"/>
    </row>
    <row r="1183" spans="1:13" x14ac:dyDescent="0.25">
      <c r="A1183" t="s">
        <v>3105</v>
      </c>
      <c r="B1183" s="1">
        <v>43003</v>
      </c>
      <c r="C1183" t="s">
        <v>3106</v>
      </c>
      <c r="D1183" t="s">
        <v>323</v>
      </c>
      <c r="E1183" t="s">
        <v>324</v>
      </c>
      <c r="F1183" t="s">
        <v>325</v>
      </c>
      <c r="G1183" t="s">
        <v>3107</v>
      </c>
      <c r="H1183" s="2">
        <v>358.21</v>
      </c>
      <c r="I1183" s="2">
        <f>Tabla3[[#This Row],[TOTAL]]-Tabla3[[#This Row],[BASE_IMPONIBLE]]</f>
        <v>75.220000000000027</v>
      </c>
      <c r="J1183" s="2">
        <v>433.43</v>
      </c>
      <c r="K1183" t="s">
        <v>15</v>
      </c>
      <c r="M1183"/>
    </row>
    <row r="1184" spans="1:13" x14ac:dyDescent="0.25">
      <c r="A1184" t="s">
        <v>3108</v>
      </c>
      <c r="B1184" s="1">
        <v>43003</v>
      </c>
      <c r="C1184" t="s">
        <v>3109</v>
      </c>
      <c r="D1184" t="s">
        <v>323</v>
      </c>
      <c r="E1184" t="s">
        <v>324</v>
      </c>
      <c r="F1184" t="s">
        <v>325</v>
      </c>
      <c r="G1184" t="s">
        <v>3110</v>
      </c>
      <c r="H1184" s="2">
        <v>375.16</v>
      </c>
      <c r="I1184" s="2">
        <f>Tabla3[[#This Row],[TOTAL]]-Tabla3[[#This Row],[BASE_IMPONIBLE]]</f>
        <v>0</v>
      </c>
      <c r="J1184" s="2">
        <v>375.16</v>
      </c>
      <c r="K1184" t="s">
        <v>15</v>
      </c>
      <c r="M1184"/>
    </row>
    <row r="1185" spans="1:13" x14ac:dyDescent="0.25">
      <c r="A1185" t="s">
        <v>3108</v>
      </c>
      <c r="B1185" s="1">
        <v>43003</v>
      </c>
      <c r="C1185" t="s">
        <v>3109</v>
      </c>
      <c r="D1185" t="s">
        <v>323</v>
      </c>
      <c r="E1185" t="s">
        <v>324</v>
      </c>
      <c r="F1185" t="s">
        <v>325</v>
      </c>
      <c r="G1185" t="s">
        <v>3110</v>
      </c>
      <c r="H1185" s="2">
        <v>367.25</v>
      </c>
      <c r="I1185" s="2">
        <f>Tabla3[[#This Row],[TOTAL]]-Tabla3[[#This Row],[BASE_IMPONIBLE]]</f>
        <v>77.12</v>
      </c>
      <c r="J1185" s="2">
        <v>444.37</v>
      </c>
      <c r="K1185" t="s">
        <v>15</v>
      </c>
      <c r="M1185"/>
    </row>
    <row r="1186" spans="1:13" x14ac:dyDescent="0.25">
      <c r="A1186" t="s">
        <v>3997</v>
      </c>
      <c r="B1186" s="1">
        <v>42929</v>
      </c>
      <c r="C1186" t="s">
        <v>3998</v>
      </c>
      <c r="D1186" t="s">
        <v>323</v>
      </c>
      <c r="E1186" t="s">
        <v>324</v>
      </c>
      <c r="F1186" t="s">
        <v>325</v>
      </c>
      <c r="G1186" t="s">
        <v>3999</v>
      </c>
      <c r="H1186" s="2">
        <v>360.75</v>
      </c>
      <c r="I1186" s="2">
        <f>Tabla3[[#This Row],[TOTAL]]-Tabla3[[#This Row],[BASE_IMPONIBLE]]</f>
        <v>0</v>
      </c>
      <c r="J1186" s="2">
        <v>360.75</v>
      </c>
      <c r="K1186" t="s">
        <v>15</v>
      </c>
      <c r="M1186"/>
    </row>
    <row r="1187" spans="1:13" x14ac:dyDescent="0.25">
      <c r="A1187" t="s">
        <v>3997</v>
      </c>
      <c r="B1187" s="1">
        <v>42929</v>
      </c>
      <c r="C1187" t="s">
        <v>3998</v>
      </c>
      <c r="D1187" t="s">
        <v>323</v>
      </c>
      <c r="E1187" t="s">
        <v>324</v>
      </c>
      <c r="F1187" t="s">
        <v>325</v>
      </c>
      <c r="G1187" t="s">
        <v>3999</v>
      </c>
      <c r="H1187" s="2">
        <v>351.87</v>
      </c>
      <c r="I1187" s="2">
        <f>Tabla3[[#This Row],[TOTAL]]-Tabla3[[#This Row],[BASE_IMPONIBLE]]</f>
        <v>73.889999999999986</v>
      </c>
      <c r="J1187" s="2">
        <v>425.76</v>
      </c>
      <c r="K1187" t="s">
        <v>15</v>
      </c>
      <c r="M1187"/>
    </row>
    <row r="1188" spans="1:13" x14ac:dyDescent="0.25">
      <c r="A1188" t="s">
        <v>4611</v>
      </c>
      <c r="B1188" s="1">
        <v>42905</v>
      </c>
      <c r="C1188" t="s">
        <v>4612</v>
      </c>
      <c r="D1188" t="s">
        <v>323</v>
      </c>
      <c r="E1188" t="s">
        <v>324</v>
      </c>
      <c r="F1188" t="s">
        <v>325</v>
      </c>
      <c r="G1188" t="s">
        <v>4613</v>
      </c>
      <c r="H1188" s="2">
        <v>360.75</v>
      </c>
      <c r="I1188" s="2">
        <f>Tabla3[[#This Row],[TOTAL]]-Tabla3[[#This Row],[BASE_IMPONIBLE]]</f>
        <v>75.759999999999991</v>
      </c>
      <c r="J1188" s="2">
        <v>436.51</v>
      </c>
      <c r="K1188" t="s">
        <v>15</v>
      </c>
      <c r="M1188"/>
    </row>
    <row r="1189" spans="1:13" x14ac:dyDescent="0.25">
      <c r="A1189" t="s">
        <v>4611</v>
      </c>
      <c r="B1189" s="1">
        <v>42905</v>
      </c>
      <c r="C1189" t="s">
        <v>4612</v>
      </c>
      <c r="D1189" t="s">
        <v>323</v>
      </c>
      <c r="E1189" t="s">
        <v>324</v>
      </c>
      <c r="F1189" t="s">
        <v>325</v>
      </c>
      <c r="G1189" t="s">
        <v>4613</v>
      </c>
      <c r="H1189" s="2">
        <v>368.52</v>
      </c>
      <c r="I1189" s="2">
        <f>Tabla3[[#This Row],[TOTAL]]-Tabla3[[#This Row],[BASE_IMPONIBLE]]</f>
        <v>0</v>
      </c>
      <c r="J1189" s="2">
        <v>368.52</v>
      </c>
      <c r="K1189" t="s">
        <v>15</v>
      </c>
      <c r="M1189"/>
    </row>
    <row r="1190" spans="1:13" x14ac:dyDescent="0.25">
      <c r="A1190" t="s">
        <v>6538</v>
      </c>
      <c r="B1190" s="1">
        <v>42797</v>
      </c>
      <c r="C1190" t="s">
        <v>6539</v>
      </c>
      <c r="D1190" t="s">
        <v>323</v>
      </c>
      <c r="E1190" t="s">
        <v>324</v>
      </c>
      <c r="F1190" t="s">
        <v>325</v>
      </c>
      <c r="G1190" t="s">
        <v>6540</v>
      </c>
      <c r="H1190" s="2">
        <v>355.04</v>
      </c>
      <c r="I1190" s="2">
        <f>Tabla3[[#This Row],[TOTAL]]-Tabla3[[#This Row],[BASE_IMPONIBLE]]</f>
        <v>74.56</v>
      </c>
      <c r="J1190" s="2">
        <v>429.6</v>
      </c>
      <c r="K1190" t="s">
        <v>15</v>
      </c>
      <c r="M1190"/>
    </row>
    <row r="1191" spans="1:13" x14ac:dyDescent="0.25">
      <c r="A1191" t="s">
        <v>6538</v>
      </c>
      <c r="B1191" s="1">
        <v>42797</v>
      </c>
      <c r="C1191" t="s">
        <v>6539</v>
      </c>
      <c r="D1191" t="s">
        <v>323</v>
      </c>
      <c r="E1191" t="s">
        <v>324</v>
      </c>
      <c r="F1191" t="s">
        <v>325</v>
      </c>
      <c r="G1191" t="s">
        <v>6540</v>
      </c>
      <c r="H1191" s="2">
        <v>364</v>
      </c>
      <c r="I1191" s="2">
        <f>Tabla3[[#This Row],[TOTAL]]-Tabla3[[#This Row],[BASE_IMPONIBLE]]</f>
        <v>0</v>
      </c>
      <c r="J1191" s="2">
        <v>364</v>
      </c>
      <c r="K1191" t="s">
        <v>15</v>
      </c>
      <c r="M1191"/>
    </row>
    <row r="1192" spans="1:13" x14ac:dyDescent="0.25">
      <c r="A1192" t="s">
        <v>6903</v>
      </c>
      <c r="B1192" s="1">
        <v>42797</v>
      </c>
      <c r="C1192" t="s">
        <v>6904</v>
      </c>
      <c r="D1192" t="s">
        <v>323</v>
      </c>
      <c r="E1192" t="s">
        <v>324</v>
      </c>
      <c r="F1192" t="s">
        <v>325</v>
      </c>
      <c r="G1192" t="s">
        <v>6905</v>
      </c>
      <c r="H1192" s="2">
        <v>686.94</v>
      </c>
      <c r="I1192" s="2">
        <f>Tabla3[[#This Row],[TOTAL]]-Tabla3[[#This Row],[BASE_IMPONIBLE]]</f>
        <v>71.229999999999905</v>
      </c>
      <c r="J1192" s="2">
        <v>758.17</v>
      </c>
      <c r="K1192" t="s">
        <v>15</v>
      </c>
      <c r="M1192"/>
    </row>
    <row r="1193" spans="1:13" x14ac:dyDescent="0.25">
      <c r="A1193" t="s">
        <v>3964</v>
      </c>
      <c r="B1193" s="1">
        <v>42930</v>
      </c>
      <c r="C1193" t="s">
        <v>3965</v>
      </c>
      <c r="D1193" t="s">
        <v>2739</v>
      </c>
      <c r="E1193" t="s">
        <v>3966</v>
      </c>
      <c r="F1193" t="s">
        <v>3967</v>
      </c>
      <c r="G1193" t="s">
        <v>3968</v>
      </c>
      <c r="H1193" s="2">
        <v>17.2</v>
      </c>
      <c r="I1193" s="2">
        <f>Tabla3[[#This Row],[TOTAL]]-Tabla3[[#This Row],[BASE_IMPONIBLE]]</f>
        <v>3.6099999999999994</v>
      </c>
      <c r="J1193" s="2">
        <v>20.81</v>
      </c>
      <c r="K1193" t="s">
        <v>15</v>
      </c>
      <c r="M1193"/>
    </row>
    <row r="1194" spans="1:13" x14ac:dyDescent="0.25">
      <c r="A1194" t="s">
        <v>4111</v>
      </c>
      <c r="B1194" s="1">
        <v>42928</v>
      </c>
      <c r="C1194" t="s">
        <v>4112</v>
      </c>
      <c r="D1194" t="s">
        <v>52</v>
      </c>
      <c r="E1194" t="s">
        <v>3966</v>
      </c>
      <c r="F1194" t="s">
        <v>3967</v>
      </c>
      <c r="G1194" t="s">
        <v>4113</v>
      </c>
      <c r="H1194" s="2">
        <v>8.6</v>
      </c>
      <c r="I1194" s="2">
        <f>Tabla3[[#This Row],[TOTAL]]-Tabla3[[#This Row],[BASE_IMPONIBLE]]</f>
        <v>1.8100000000000005</v>
      </c>
      <c r="J1194" s="2">
        <v>10.41</v>
      </c>
      <c r="K1194" t="s">
        <v>15</v>
      </c>
      <c r="M1194"/>
    </row>
    <row r="1195" spans="1:13" x14ac:dyDescent="0.25">
      <c r="A1195" t="s">
        <v>5313</v>
      </c>
      <c r="B1195" s="1">
        <v>42866</v>
      </c>
      <c r="C1195" t="s">
        <v>5314</v>
      </c>
      <c r="D1195" t="s">
        <v>52</v>
      </c>
      <c r="E1195" t="s">
        <v>3966</v>
      </c>
      <c r="F1195" t="s">
        <v>3967</v>
      </c>
      <c r="G1195" t="s">
        <v>5315</v>
      </c>
      <c r="H1195" s="2">
        <v>85</v>
      </c>
      <c r="I1195" s="2">
        <f>Tabla3[[#This Row],[TOTAL]]-Tabla3[[#This Row],[BASE_IMPONIBLE]]</f>
        <v>17.849999999999994</v>
      </c>
      <c r="J1195" s="2">
        <v>102.85</v>
      </c>
      <c r="K1195" t="s">
        <v>15</v>
      </c>
      <c r="M1195"/>
    </row>
    <row r="1196" spans="1:13" x14ac:dyDescent="0.25">
      <c r="A1196" t="s">
        <v>1776</v>
      </c>
      <c r="B1196" s="1">
        <v>43060</v>
      </c>
      <c r="C1196" t="s">
        <v>1777</v>
      </c>
      <c r="D1196" t="s">
        <v>1778</v>
      </c>
      <c r="E1196" t="s">
        <v>1779</v>
      </c>
      <c r="F1196" t="s">
        <v>1780</v>
      </c>
      <c r="G1196" t="s">
        <v>1781</v>
      </c>
      <c r="H1196" s="2">
        <v>433.91</v>
      </c>
      <c r="I1196" s="2">
        <f>Tabla3[[#This Row],[TOTAL]]-Tabla3[[#This Row],[BASE_IMPONIBLE]]</f>
        <v>43.389999999999986</v>
      </c>
      <c r="J1196" s="2">
        <v>477.3</v>
      </c>
      <c r="K1196" t="s">
        <v>15</v>
      </c>
      <c r="M1196"/>
    </row>
    <row r="1197" spans="1:13" x14ac:dyDescent="0.25">
      <c r="A1197" t="s">
        <v>2400</v>
      </c>
      <c r="B1197" s="1">
        <v>43035</v>
      </c>
      <c r="C1197" t="s">
        <v>2401</v>
      </c>
      <c r="D1197" t="s">
        <v>838</v>
      </c>
      <c r="E1197" t="s">
        <v>1779</v>
      </c>
      <c r="F1197" t="s">
        <v>1780</v>
      </c>
      <c r="G1197" t="s">
        <v>2402</v>
      </c>
      <c r="H1197" s="2">
        <v>187.27</v>
      </c>
      <c r="I1197" s="2">
        <f>Tabla3[[#This Row],[TOTAL]]-Tabla3[[#This Row],[BASE_IMPONIBLE]]</f>
        <v>18.72999999999999</v>
      </c>
      <c r="J1197" s="2">
        <v>206</v>
      </c>
      <c r="K1197" t="s">
        <v>15</v>
      </c>
      <c r="M1197"/>
    </row>
    <row r="1198" spans="1:13" x14ac:dyDescent="0.25">
      <c r="A1198" t="s">
        <v>2865</v>
      </c>
      <c r="B1198" s="1">
        <v>43003</v>
      </c>
      <c r="C1198" t="s">
        <v>2866</v>
      </c>
      <c r="D1198" t="s">
        <v>224</v>
      </c>
      <c r="E1198" t="s">
        <v>1779</v>
      </c>
      <c r="F1198" t="s">
        <v>1780</v>
      </c>
      <c r="G1198" t="s">
        <v>2867</v>
      </c>
      <c r="H1198" s="2">
        <v>141.09</v>
      </c>
      <c r="I1198" s="2">
        <f>Tabla3[[#This Row],[TOTAL]]-Tabla3[[#This Row],[BASE_IMPONIBLE]]</f>
        <v>14.109999999999985</v>
      </c>
      <c r="J1198" s="2">
        <v>155.19999999999999</v>
      </c>
      <c r="K1198" t="s">
        <v>15</v>
      </c>
      <c r="M1198"/>
    </row>
    <row r="1199" spans="1:13" x14ac:dyDescent="0.25">
      <c r="A1199" t="s">
        <v>3087</v>
      </c>
      <c r="B1199" s="1">
        <v>43014</v>
      </c>
      <c r="C1199" t="s">
        <v>3088</v>
      </c>
      <c r="D1199" t="s">
        <v>1778</v>
      </c>
      <c r="E1199" t="s">
        <v>1779</v>
      </c>
      <c r="F1199" t="s">
        <v>1780</v>
      </c>
      <c r="G1199" t="s">
        <v>3089</v>
      </c>
      <c r="H1199" s="2">
        <v>156</v>
      </c>
      <c r="I1199" s="2">
        <f>Tabla3[[#This Row],[TOTAL]]-Tabla3[[#This Row],[BASE_IMPONIBLE]]</f>
        <v>15.599999999999994</v>
      </c>
      <c r="J1199" s="2">
        <v>171.6</v>
      </c>
      <c r="K1199" t="s">
        <v>15</v>
      </c>
      <c r="M1199"/>
    </row>
    <row r="1200" spans="1:13" x14ac:dyDescent="0.25">
      <c r="A1200" t="s">
        <v>3090</v>
      </c>
      <c r="B1200" s="1">
        <v>43014</v>
      </c>
      <c r="C1200" t="s">
        <v>3091</v>
      </c>
      <c r="D1200" t="s">
        <v>1778</v>
      </c>
      <c r="E1200" t="s">
        <v>1779</v>
      </c>
      <c r="F1200" t="s">
        <v>1780</v>
      </c>
      <c r="G1200" t="s">
        <v>3092</v>
      </c>
      <c r="H1200" s="2">
        <v>168</v>
      </c>
      <c r="I1200" s="2">
        <f>Tabla3[[#This Row],[TOTAL]]-Tabla3[[#This Row],[BASE_IMPONIBLE]]</f>
        <v>16.800000000000011</v>
      </c>
      <c r="J1200" s="2">
        <v>184.8</v>
      </c>
      <c r="K1200" t="s">
        <v>15</v>
      </c>
      <c r="M1200"/>
    </row>
    <row r="1201" spans="1:13" x14ac:dyDescent="0.25">
      <c r="A1201" t="s">
        <v>3093</v>
      </c>
      <c r="B1201" s="1">
        <v>43014</v>
      </c>
      <c r="C1201" t="s">
        <v>3094</v>
      </c>
      <c r="D1201" t="s">
        <v>1778</v>
      </c>
      <c r="E1201" t="s">
        <v>1779</v>
      </c>
      <c r="F1201" t="s">
        <v>1780</v>
      </c>
      <c r="G1201" t="s">
        <v>3095</v>
      </c>
      <c r="H1201" s="2">
        <v>266.39999999999998</v>
      </c>
      <c r="I1201" s="2">
        <f>Tabla3[[#This Row],[TOTAL]]-Tabla3[[#This Row],[BASE_IMPONIBLE]]</f>
        <v>26.640000000000043</v>
      </c>
      <c r="J1201" s="2">
        <v>293.04000000000002</v>
      </c>
      <c r="K1201" t="s">
        <v>15</v>
      </c>
      <c r="M1201"/>
    </row>
    <row r="1202" spans="1:13" x14ac:dyDescent="0.25">
      <c r="A1202" t="s">
        <v>3096</v>
      </c>
      <c r="B1202" s="1">
        <v>43003</v>
      </c>
      <c r="C1202" t="s">
        <v>3097</v>
      </c>
      <c r="D1202" t="s">
        <v>1778</v>
      </c>
      <c r="E1202" t="s">
        <v>1779</v>
      </c>
      <c r="F1202" t="s">
        <v>1780</v>
      </c>
      <c r="G1202" t="s">
        <v>3098</v>
      </c>
      <c r="H1202" s="2">
        <v>48</v>
      </c>
      <c r="I1202" s="2">
        <f>Tabla3[[#This Row],[TOTAL]]-Tabla3[[#This Row],[BASE_IMPONIBLE]]</f>
        <v>4.7999999999999972</v>
      </c>
      <c r="J1202" s="2">
        <v>52.8</v>
      </c>
      <c r="K1202" t="s">
        <v>15</v>
      </c>
      <c r="M1202"/>
    </row>
    <row r="1203" spans="1:13" x14ac:dyDescent="0.25">
      <c r="A1203" t="s">
        <v>3715</v>
      </c>
      <c r="B1203" s="1">
        <v>42979</v>
      </c>
      <c r="C1203" t="s">
        <v>3716</v>
      </c>
      <c r="D1203" t="s">
        <v>1778</v>
      </c>
      <c r="E1203" t="s">
        <v>1779</v>
      </c>
      <c r="F1203" t="s">
        <v>1780</v>
      </c>
      <c r="G1203" t="s">
        <v>3717</v>
      </c>
      <c r="H1203" s="2">
        <v>168.13</v>
      </c>
      <c r="I1203" s="2">
        <f>Tabla3[[#This Row],[TOTAL]]-Tabla3[[#This Row],[BASE_IMPONIBLE]]</f>
        <v>16.810000000000002</v>
      </c>
      <c r="J1203" s="2">
        <v>184.94</v>
      </c>
      <c r="K1203" t="s">
        <v>15</v>
      </c>
      <c r="M1203"/>
    </row>
    <row r="1204" spans="1:13" x14ac:dyDescent="0.25">
      <c r="A1204" t="s">
        <v>3718</v>
      </c>
      <c r="B1204" s="1">
        <v>43003</v>
      </c>
      <c r="C1204" t="s">
        <v>3719</v>
      </c>
      <c r="D1204" t="s">
        <v>1778</v>
      </c>
      <c r="E1204" t="s">
        <v>1779</v>
      </c>
      <c r="F1204" t="s">
        <v>1780</v>
      </c>
      <c r="G1204" t="s">
        <v>3720</v>
      </c>
      <c r="H1204" s="2">
        <v>151.19999999999999</v>
      </c>
      <c r="I1204" s="2">
        <f>Tabla3[[#This Row],[TOTAL]]-Tabla3[[#This Row],[BASE_IMPONIBLE]]</f>
        <v>15.120000000000005</v>
      </c>
      <c r="J1204" s="2">
        <v>166.32</v>
      </c>
      <c r="K1204" t="s">
        <v>15</v>
      </c>
      <c r="M1204"/>
    </row>
    <row r="1205" spans="1:13" x14ac:dyDescent="0.25">
      <c r="A1205" t="s">
        <v>3721</v>
      </c>
      <c r="B1205" s="1">
        <v>42979</v>
      </c>
      <c r="C1205" t="s">
        <v>3722</v>
      </c>
      <c r="D1205" t="s">
        <v>1778</v>
      </c>
      <c r="E1205" t="s">
        <v>1779</v>
      </c>
      <c r="F1205" t="s">
        <v>1780</v>
      </c>
      <c r="G1205" t="s">
        <v>3723</v>
      </c>
      <c r="H1205" s="2">
        <v>432.29</v>
      </c>
      <c r="I1205" s="2">
        <f>Tabla3[[#This Row],[TOTAL]]-Tabla3[[#This Row],[BASE_IMPONIBLE]]</f>
        <v>43.229999999999961</v>
      </c>
      <c r="J1205" s="2">
        <v>475.52</v>
      </c>
      <c r="K1205" t="s">
        <v>15</v>
      </c>
      <c r="M1205"/>
    </row>
    <row r="1206" spans="1:13" x14ac:dyDescent="0.25">
      <c r="A1206" t="s">
        <v>3973</v>
      </c>
      <c r="B1206" s="1">
        <v>42930</v>
      </c>
      <c r="C1206" t="s">
        <v>3974</v>
      </c>
      <c r="D1206" t="s">
        <v>312</v>
      </c>
      <c r="E1206" t="s">
        <v>1779</v>
      </c>
      <c r="F1206" t="s">
        <v>1780</v>
      </c>
      <c r="G1206" t="s">
        <v>3975</v>
      </c>
      <c r="H1206" s="2">
        <v>149.55000000000001</v>
      </c>
      <c r="I1206" s="2">
        <f>Tabla3[[#This Row],[TOTAL]]-Tabla3[[#This Row],[BASE_IMPONIBLE]]</f>
        <v>14.95999999999998</v>
      </c>
      <c r="J1206" s="2">
        <v>164.51</v>
      </c>
      <c r="K1206" t="s">
        <v>15</v>
      </c>
      <c r="M1206"/>
    </row>
    <row r="1207" spans="1:13" x14ac:dyDescent="0.25">
      <c r="A1207" t="s">
        <v>3988</v>
      </c>
      <c r="B1207" s="1">
        <v>42929</v>
      </c>
      <c r="C1207" t="s">
        <v>3989</v>
      </c>
      <c r="D1207" t="s">
        <v>1778</v>
      </c>
      <c r="E1207" t="s">
        <v>1779</v>
      </c>
      <c r="F1207" t="s">
        <v>1780</v>
      </c>
      <c r="G1207" t="s">
        <v>3990</v>
      </c>
      <c r="H1207" s="2">
        <v>193.45</v>
      </c>
      <c r="I1207" s="2">
        <f>Tabla3[[#This Row],[TOTAL]]-Tabla3[[#This Row],[BASE_IMPONIBLE]]</f>
        <v>19.350000000000023</v>
      </c>
      <c r="J1207" s="2">
        <v>212.8</v>
      </c>
      <c r="K1207" t="s">
        <v>15</v>
      </c>
      <c r="M1207"/>
    </row>
    <row r="1208" spans="1:13" x14ac:dyDescent="0.25">
      <c r="A1208" t="s">
        <v>3991</v>
      </c>
      <c r="B1208" s="1">
        <v>42929</v>
      </c>
      <c r="C1208" t="s">
        <v>3992</v>
      </c>
      <c r="D1208" t="s">
        <v>1778</v>
      </c>
      <c r="E1208" t="s">
        <v>1779</v>
      </c>
      <c r="F1208" t="s">
        <v>1780</v>
      </c>
      <c r="G1208" t="s">
        <v>3993</v>
      </c>
      <c r="H1208" s="2">
        <v>90.91</v>
      </c>
      <c r="I1208" s="2">
        <f>Tabla3[[#This Row],[TOTAL]]-Tabla3[[#This Row],[BASE_IMPONIBLE]]</f>
        <v>9.0900000000000034</v>
      </c>
      <c r="J1208" s="2">
        <v>100</v>
      </c>
      <c r="K1208" t="s">
        <v>15</v>
      </c>
      <c r="M1208"/>
    </row>
    <row r="1209" spans="1:13" x14ac:dyDescent="0.25">
      <c r="A1209" t="s">
        <v>3994</v>
      </c>
      <c r="B1209" s="1">
        <v>42929</v>
      </c>
      <c r="C1209" t="s">
        <v>3995</v>
      </c>
      <c r="D1209" t="s">
        <v>1778</v>
      </c>
      <c r="E1209" t="s">
        <v>1779</v>
      </c>
      <c r="F1209" t="s">
        <v>1780</v>
      </c>
      <c r="G1209" t="s">
        <v>3996</v>
      </c>
      <c r="H1209" s="2">
        <v>180.91</v>
      </c>
      <c r="I1209" s="2">
        <f>Tabla3[[#This Row],[TOTAL]]-Tabla3[[#This Row],[BASE_IMPONIBLE]]</f>
        <v>18.090000000000003</v>
      </c>
      <c r="J1209" s="2">
        <v>199</v>
      </c>
      <c r="K1209" t="s">
        <v>15</v>
      </c>
      <c r="M1209"/>
    </row>
    <row r="1210" spans="1:13" x14ac:dyDescent="0.25">
      <c r="A1210" t="s">
        <v>4500</v>
      </c>
      <c r="B1210" s="1">
        <v>42909</v>
      </c>
      <c r="C1210" t="s">
        <v>4501</v>
      </c>
      <c r="D1210" t="s">
        <v>1273</v>
      </c>
      <c r="E1210" t="s">
        <v>1779</v>
      </c>
      <c r="F1210" t="s">
        <v>1780</v>
      </c>
      <c r="G1210" t="s">
        <v>4502</v>
      </c>
      <c r="H1210" s="2">
        <v>144</v>
      </c>
      <c r="I1210" s="2">
        <f>Tabla3[[#This Row],[TOTAL]]-Tabla3[[#This Row],[BASE_IMPONIBLE]]</f>
        <v>14.400000000000006</v>
      </c>
      <c r="J1210" s="2">
        <v>158.4</v>
      </c>
      <c r="K1210" t="s">
        <v>15</v>
      </c>
      <c r="M1210"/>
    </row>
    <row r="1211" spans="1:13" x14ac:dyDescent="0.25">
      <c r="A1211" t="s">
        <v>5058</v>
      </c>
      <c r="B1211" s="1">
        <v>42892</v>
      </c>
      <c r="C1211" t="s">
        <v>5059</v>
      </c>
      <c r="D1211" t="s">
        <v>1778</v>
      </c>
      <c r="E1211" t="s">
        <v>1779</v>
      </c>
      <c r="F1211" t="s">
        <v>1780</v>
      </c>
      <c r="G1211" t="s">
        <v>5060</v>
      </c>
      <c r="H1211" s="2">
        <v>768.64</v>
      </c>
      <c r="I1211" s="2">
        <f>Tabla3[[#This Row],[TOTAL]]-Tabla3[[#This Row],[BASE_IMPONIBLE]]</f>
        <v>76.860000000000014</v>
      </c>
      <c r="J1211" s="2">
        <v>845.5</v>
      </c>
      <c r="K1211" t="s">
        <v>15</v>
      </c>
      <c r="M1211"/>
    </row>
    <row r="1212" spans="1:13" x14ac:dyDescent="0.25">
      <c r="A1212" t="s">
        <v>5389</v>
      </c>
      <c r="B1212" s="1">
        <v>42853</v>
      </c>
      <c r="C1212" t="s">
        <v>5390</v>
      </c>
      <c r="D1212" t="s">
        <v>1778</v>
      </c>
      <c r="E1212" t="s">
        <v>1779</v>
      </c>
      <c r="F1212" t="s">
        <v>1780</v>
      </c>
      <c r="G1212" t="s">
        <v>5391</v>
      </c>
      <c r="H1212" s="2">
        <v>197.84</v>
      </c>
      <c r="I1212" s="2">
        <f>Tabla3[[#This Row],[TOTAL]]-Tabla3[[#This Row],[BASE_IMPONIBLE]]</f>
        <v>19.78</v>
      </c>
      <c r="J1212" s="2">
        <v>217.62</v>
      </c>
      <c r="K1212" t="s">
        <v>15</v>
      </c>
      <c r="M1212"/>
    </row>
    <row r="1213" spans="1:13" x14ac:dyDescent="0.25">
      <c r="A1213" t="s">
        <v>2036</v>
      </c>
      <c r="B1213" s="1">
        <v>43046</v>
      </c>
      <c r="C1213" t="s">
        <v>2037</v>
      </c>
      <c r="D1213" t="s">
        <v>224</v>
      </c>
      <c r="E1213" t="s">
        <v>2038</v>
      </c>
      <c r="F1213" t="s">
        <v>2039</v>
      </c>
      <c r="G1213" t="s">
        <v>2040</v>
      </c>
      <c r="H1213" s="2">
        <v>11.84</v>
      </c>
      <c r="I1213" s="2">
        <f>Tabla3[[#This Row],[TOTAL]]-Tabla3[[#This Row],[BASE_IMPONIBLE]]</f>
        <v>2.4900000000000002</v>
      </c>
      <c r="J1213" s="2">
        <v>14.33</v>
      </c>
      <c r="K1213" t="s">
        <v>15</v>
      </c>
      <c r="M1213"/>
    </row>
    <row r="1214" spans="1:13" x14ac:dyDescent="0.25">
      <c r="A1214" t="s">
        <v>2036</v>
      </c>
      <c r="B1214" s="1">
        <v>43046</v>
      </c>
      <c r="C1214" t="s">
        <v>2037</v>
      </c>
      <c r="D1214" t="s">
        <v>58</v>
      </c>
      <c r="E1214" t="s">
        <v>2038</v>
      </c>
      <c r="F1214" t="s">
        <v>2039</v>
      </c>
      <c r="G1214" t="s">
        <v>2040</v>
      </c>
      <c r="H1214" s="2">
        <v>39.67</v>
      </c>
      <c r="I1214" s="2">
        <f>Tabla3[[#This Row],[TOTAL]]-Tabla3[[#This Row],[BASE_IMPONIBLE]]</f>
        <v>8.3299999999999983</v>
      </c>
      <c r="J1214" s="2">
        <v>48</v>
      </c>
      <c r="K1214" t="s">
        <v>15</v>
      </c>
      <c r="M1214"/>
    </row>
    <row r="1215" spans="1:13" x14ac:dyDescent="0.25">
      <c r="A1215" t="s">
        <v>2620</v>
      </c>
      <c r="B1215" s="1">
        <v>43025</v>
      </c>
      <c r="C1215" t="s">
        <v>2621</v>
      </c>
      <c r="D1215" t="s">
        <v>76</v>
      </c>
      <c r="E1215" t="s">
        <v>2038</v>
      </c>
      <c r="F1215" t="s">
        <v>2039</v>
      </c>
      <c r="G1215" t="s">
        <v>2622</v>
      </c>
      <c r="H1215" s="2">
        <v>47.67</v>
      </c>
      <c r="I1215" s="2">
        <f>Tabla3[[#This Row],[TOTAL]]-Tabla3[[#This Row],[BASE_IMPONIBLE]]</f>
        <v>0</v>
      </c>
      <c r="J1215" s="2">
        <v>47.67</v>
      </c>
      <c r="K1215" t="s">
        <v>15</v>
      </c>
      <c r="M1215"/>
    </row>
    <row r="1216" spans="1:13" x14ac:dyDescent="0.25">
      <c r="A1216" t="s">
        <v>2862</v>
      </c>
      <c r="B1216" s="1">
        <v>43003</v>
      </c>
      <c r="C1216" t="s">
        <v>2863</v>
      </c>
      <c r="D1216" t="s">
        <v>224</v>
      </c>
      <c r="E1216" t="s">
        <v>2038</v>
      </c>
      <c r="F1216" t="s">
        <v>2039</v>
      </c>
      <c r="G1216" t="s">
        <v>2864</v>
      </c>
      <c r="H1216" s="2">
        <v>106.45</v>
      </c>
      <c r="I1216" s="2">
        <f>Tabla3[[#This Row],[TOTAL]]-Tabla3[[#This Row],[BASE_IMPONIBLE]]</f>
        <v>22.350000000000009</v>
      </c>
      <c r="J1216" s="2">
        <v>128.80000000000001</v>
      </c>
      <c r="K1216" t="s">
        <v>15</v>
      </c>
      <c r="M1216"/>
    </row>
    <row r="1217" spans="1:13" x14ac:dyDescent="0.25">
      <c r="A1217" t="s">
        <v>2890</v>
      </c>
      <c r="B1217" s="1">
        <v>43003</v>
      </c>
      <c r="C1217" t="s">
        <v>2891</v>
      </c>
      <c r="D1217" t="s">
        <v>224</v>
      </c>
      <c r="E1217" t="s">
        <v>2038</v>
      </c>
      <c r="F1217" t="s">
        <v>2039</v>
      </c>
      <c r="G1217" t="s">
        <v>2892</v>
      </c>
      <c r="H1217" s="2">
        <v>15.4</v>
      </c>
      <c r="I1217" s="2">
        <f>Tabla3[[#This Row],[TOTAL]]-Tabla3[[#This Row],[BASE_IMPONIBLE]]</f>
        <v>3.2299999999999986</v>
      </c>
      <c r="J1217" s="2">
        <v>18.63</v>
      </c>
      <c r="K1217" t="s">
        <v>15</v>
      </c>
      <c r="M1217"/>
    </row>
    <row r="1218" spans="1:13" x14ac:dyDescent="0.25">
      <c r="A1218" t="s">
        <v>2893</v>
      </c>
      <c r="B1218" s="1">
        <v>43003</v>
      </c>
      <c r="C1218" t="s">
        <v>2894</v>
      </c>
      <c r="D1218" t="s">
        <v>224</v>
      </c>
      <c r="E1218" t="s">
        <v>2038</v>
      </c>
      <c r="F1218" t="s">
        <v>2039</v>
      </c>
      <c r="G1218" t="s">
        <v>2892</v>
      </c>
      <c r="H1218" s="2">
        <v>46.92</v>
      </c>
      <c r="I1218" s="2">
        <f>Tabla3[[#This Row],[TOTAL]]-Tabla3[[#This Row],[BASE_IMPONIBLE]]</f>
        <v>9.8500000000000014</v>
      </c>
      <c r="J1218" s="2">
        <v>56.77</v>
      </c>
      <c r="K1218" t="s">
        <v>15</v>
      </c>
      <c r="M1218"/>
    </row>
    <row r="1219" spans="1:13" x14ac:dyDescent="0.25">
      <c r="A1219" t="s">
        <v>2895</v>
      </c>
      <c r="B1219" s="1">
        <v>43003</v>
      </c>
      <c r="C1219" t="s">
        <v>2896</v>
      </c>
      <c r="D1219" t="s">
        <v>224</v>
      </c>
      <c r="E1219" t="s">
        <v>2038</v>
      </c>
      <c r="F1219" t="s">
        <v>2039</v>
      </c>
      <c r="G1219" t="s">
        <v>2892</v>
      </c>
      <c r="H1219" s="2">
        <v>65.2</v>
      </c>
      <c r="I1219" s="2">
        <f>Tabla3[[#This Row],[TOTAL]]-Tabla3[[#This Row],[BASE_IMPONIBLE]]</f>
        <v>13.689999999999998</v>
      </c>
      <c r="J1219" s="2">
        <v>78.89</v>
      </c>
      <c r="K1219" t="s">
        <v>15</v>
      </c>
      <c r="M1219"/>
    </row>
    <row r="1220" spans="1:13" x14ac:dyDescent="0.25">
      <c r="A1220" t="s">
        <v>2897</v>
      </c>
      <c r="B1220" s="1">
        <v>43003</v>
      </c>
      <c r="C1220" t="s">
        <v>2898</v>
      </c>
      <c r="D1220" t="s">
        <v>224</v>
      </c>
      <c r="E1220" t="s">
        <v>2038</v>
      </c>
      <c r="F1220" t="s">
        <v>2039</v>
      </c>
      <c r="G1220" t="s">
        <v>2899</v>
      </c>
      <c r="H1220" s="2">
        <v>814.4</v>
      </c>
      <c r="I1220" s="2">
        <f>Tabla3[[#This Row],[TOTAL]]-Tabla3[[#This Row],[BASE_IMPONIBLE]]</f>
        <v>171.01999999999998</v>
      </c>
      <c r="J1220" s="2">
        <v>985.42</v>
      </c>
      <c r="K1220" t="s">
        <v>15</v>
      </c>
      <c r="M1220"/>
    </row>
    <row r="1221" spans="1:13" x14ac:dyDescent="0.25">
      <c r="A1221" t="s">
        <v>3219</v>
      </c>
      <c r="B1221" s="1">
        <v>42992</v>
      </c>
      <c r="C1221" t="s">
        <v>3220</v>
      </c>
      <c r="D1221" t="s">
        <v>113</v>
      </c>
      <c r="E1221" t="s">
        <v>2038</v>
      </c>
      <c r="F1221" t="s">
        <v>2039</v>
      </c>
      <c r="G1221" t="s">
        <v>2570</v>
      </c>
      <c r="H1221" s="2">
        <v>28.49</v>
      </c>
      <c r="I1221" s="2">
        <f>Tabla3[[#This Row],[TOTAL]]-Tabla3[[#This Row],[BASE_IMPONIBLE]]</f>
        <v>5.98</v>
      </c>
      <c r="J1221" s="2">
        <v>34.47</v>
      </c>
      <c r="K1221" t="s">
        <v>15</v>
      </c>
      <c r="M1221"/>
    </row>
    <row r="1222" spans="1:13" x14ac:dyDescent="0.25">
      <c r="A1222" t="s">
        <v>3349</v>
      </c>
      <c r="B1222" s="1">
        <v>42989</v>
      </c>
      <c r="C1222" t="s">
        <v>3350</v>
      </c>
      <c r="D1222" t="s">
        <v>232</v>
      </c>
      <c r="E1222" t="s">
        <v>2038</v>
      </c>
      <c r="F1222" t="s">
        <v>2039</v>
      </c>
      <c r="G1222" t="s">
        <v>3351</v>
      </c>
      <c r="H1222" s="2">
        <v>21.32</v>
      </c>
      <c r="I1222" s="2">
        <f>Tabla3[[#This Row],[TOTAL]]-Tabla3[[#This Row],[BASE_IMPONIBLE]]</f>
        <v>0</v>
      </c>
      <c r="J1222" s="2">
        <v>21.32</v>
      </c>
      <c r="K1222" t="s">
        <v>15</v>
      </c>
      <c r="M1222"/>
    </row>
    <row r="1223" spans="1:13" x14ac:dyDescent="0.25">
      <c r="A1223" t="s">
        <v>3375</v>
      </c>
      <c r="B1223" s="1">
        <v>42989</v>
      </c>
      <c r="C1223" t="s">
        <v>3376</v>
      </c>
      <c r="D1223" t="s">
        <v>76</v>
      </c>
      <c r="E1223" t="s">
        <v>2038</v>
      </c>
      <c r="F1223" t="s">
        <v>2039</v>
      </c>
      <c r="G1223" t="s">
        <v>2622</v>
      </c>
      <c r="H1223" s="2">
        <v>20.86</v>
      </c>
      <c r="I1223" s="2">
        <f>Tabla3[[#This Row],[TOTAL]]-Tabla3[[#This Row],[BASE_IMPONIBLE]]</f>
        <v>4.379999999999999</v>
      </c>
      <c r="J1223" s="2">
        <v>25.24</v>
      </c>
      <c r="K1223" t="s">
        <v>15</v>
      </c>
      <c r="M1223"/>
    </row>
    <row r="1224" spans="1:13" x14ac:dyDescent="0.25">
      <c r="A1224" t="s">
        <v>4080</v>
      </c>
      <c r="B1224" s="1">
        <v>42928</v>
      </c>
      <c r="C1224" t="s">
        <v>4081</v>
      </c>
      <c r="D1224" t="s">
        <v>113</v>
      </c>
      <c r="E1224" t="s">
        <v>2038</v>
      </c>
      <c r="F1224" t="s">
        <v>2039</v>
      </c>
      <c r="G1224" t="s">
        <v>2570</v>
      </c>
      <c r="H1224" s="2">
        <v>85.53</v>
      </c>
      <c r="I1224" s="2">
        <f>Tabla3[[#This Row],[TOTAL]]-Tabla3[[#This Row],[BASE_IMPONIBLE]]</f>
        <v>17.959999999999994</v>
      </c>
      <c r="J1224" s="2">
        <v>103.49</v>
      </c>
      <c r="K1224" t="s">
        <v>15</v>
      </c>
      <c r="M1224"/>
    </row>
    <row r="1225" spans="1:13" x14ac:dyDescent="0.25">
      <c r="A1225" t="s">
        <v>4623</v>
      </c>
      <c r="B1225" s="1">
        <v>42906</v>
      </c>
      <c r="C1225" t="s">
        <v>4624</v>
      </c>
      <c r="D1225" t="s">
        <v>113</v>
      </c>
      <c r="E1225" t="s">
        <v>2038</v>
      </c>
      <c r="F1225" t="s">
        <v>2039</v>
      </c>
      <c r="G1225" t="s">
        <v>1107</v>
      </c>
      <c r="H1225" s="2">
        <v>132.16</v>
      </c>
      <c r="I1225" s="2">
        <f>Tabla3[[#This Row],[TOTAL]]-Tabla3[[#This Row],[BASE_IMPONIBLE]]</f>
        <v>27.75</v>
      </c>
      <c r="J1225" s="2">
        <v>159.91</v>
      </c>
      <c r="K1225" t="s">
        <v>15</v>
      </c>
      <c r="M1225"/>
    </row>
    <row r="1226" spans="1:13" x14ac:dyDescent="0.25">
      <c r="A1226" t="s">
        <v>4940</v>
      </c>
      <c r="B1226" s="1">
        <v>42895</v>
      </c>
      <c r="C1226" t="s">
        <v>4941</v>
      </c>
      <c r="D1226" t="s">
        <v>172</v>
      </c>
      <c r="E1226" t="s">
        <v>2038</v>
      </c>
      <c r="F1226" t="s">
        <v>2039</v>
      </c>
      <c r="G1226" t="s">
        <v>4942</v>
      </c>
      <c r="H1226" s="2">
        <v>56.6</v>
      </c>
      <c r="I1226" s="2">
        <f>Tabla3[[#This Row],[TOTAL]]-Tabla3[[#This Row],[BASE_IMPONIBLE]]</f>
        <v>0</v>
      </c>
      <c r="J1226" s="2">
        <v>56.6</v>
      </c>
      <c r="K1226" t="s">
        <v>15</v>
      </c>
      <c r="M1226"/>
    </row>
    <row r="1227" spans="1:13" x14ac:dyDescent="0.25">
      <c r="A1227" t="s">
        <v>4940</v>
      </c>
      <c r="B1227" s="1">
        <v>42895</v>
      </c>
      <c r="C1227" t="s">
        <v>4941</v>
      </c>
      <c r="D1227" t="s">
        <v>172</v>
      </c>
      <c r="E1227" t="s">
        <v>2038</v>
      </c>
      <c r="F1227" t="s">
        <v>2039</v>
      </c>
      <c r="G1227" t="s">
        <v>4942</v>
      </c>
      <c r="H1227" s="2">
        <v>21.98</v>
      </c>
      <c r="I1227" s="2">
        <f>Tabla3[[#This Row],[TOTAL]]-Tabla3[[#This Row],[BASE_IMPONIBLE]]</f>
        <v>4.620000000000001</v>
      </c>
      <c r="J1227" s="2">
        <v>26.6</v>
      </c>
      <c r="K1227" t="s">
        <v>15</v>
      </c>
      <c r="M1227"/>
    </row>
    <row r="1228" spans="1:13" x14ac:dyDescent="0.25">
      <c r="A1228" t="s">
        <v>5046</v>
      </c>
      <c r="B1228" s="1">
        <v>42912</v>
      </c>
      <c r="C1228" t="s">
        <v>5047</v>
      </c>
      <c r="D1228" t="s">
        <v>1366</v>
      </c>
      <c r="E1228" t="s">
        <v>2038</v>
      </c>
      <c r="F1228" t="s">
        <v>2039</v>
      </c>
      <c r="G1228" t="s">
        <v>5048</v>
      </c>
      <c r="H1228" s="2">
        <v>20.190000000000001</v>
      </c>
      <c r="I1228" s="2">
        <f>Tabla3[[#This Row],[TOTAL]]-Tabla3[[#This Row],[BASE_IMPONIBLE]]</f>
        <v>4.2399999999999984</v>
      </c>
      <c r="J1228" s="2">
        <v>24.43</v>
      </c>
      <c r="K1228" t="s">
        <v>15</v>
      </c>
      <c r="M1228"/>
    </row>
    <row r="1229" spans="1:13" x14ac:dyDescent="0.25">
      <c r="A1229" t="s">
        <v>5049</v>
      </c>
      <c r="B1229" s="1">
        <v>42912</v>
      </c>
      <c r="C1229" t="s">
        <v>5050</v>
      </c>
      <c r="D1229" t="s">
        <v>1366</v>
      </c>
      <c r="E1229" t="s">
        <v>2038</v>
      </c>
      <c r="F1229" t="s">
        <v>2039</v>
      </c>
      <c r="G1229" t="s">
        <v>5051</v>
      </c>
      <c r="H1229" s="2">
        <v>22.77</v>
      </c>
      <c r="I1229" s="2">
        <f>Tabla3[[#This Row],[TOTAL]]-Tabla3[[#This Row],[BASE_IMPONIBLE]]</f>
        <v>4.7800000000000011</v>
      </c>
      <c r="J1229" s="2">
        <v>27.55</v>
      </c>
      <c r="K1229" t="s">
        <v>15</v>
      </c>
      <c r="M1229"/>
    </row>
    <row r="1230" spans="1:13" x14ac:dyDescent="0.25">
      <c r="A1230" t="s">
        <v>5403</v>
      </c>
      <c r="B1230" s="1">
        <v>42851</v>
      </c>
      <c r="C1230" t="s">
        <v>5404</v>
      </c>
      <c r="D1230" t="s">
        <v>113</v>
      </c>
      <c r="E1230" t="s">
        <v>2038</v>
      </c>
      <c r="F1230" t="s">
        <v>2039</v>
      </c>
      <c r="G1230" t="s">
        <v>5405</v>
      </c>
      <c r="H1230" s="2">
        <v>131.54</v>
      </c>
      <c r="I1230" s="2">
        <f>Tabla3[[#This Row],[TOTAL]]-Tabla3[[#This Row],[BASE_IMPONIBLE]]</f>
        <v>27.620000000000005</v>
      </c>
      <c r="J1230" s="2">
        <v>159.16</v>
      </c>
      <c r="K1230" t="s">
        <v>15</v>
      </c>
      <c r="M1230"/>
    </row>
    <row r="1231" spans="1:13" x14ac:dyDescent="0.25">
      <c r="A1231" t="s">
        <v>5406</v>
      </c>
      <c r="B1231" s="1">
        <v>42851</v>
      </c>
      <c r="C1231" t="s">
        <v>5407</v>
      </c>
      <c r="D1231" t="s">
        <v>113</v>
      </c>
      <c r="E1231" t="s">
        <v>2038</v>
      </c>
      <c r="F1231" t="s">
        <v>2039</v>
      </c>
      <c r="G1231" t="s">
        <v>5408</v>
      </c>
      <c r="H1231" s="2">
        <v>42.99</v>
      </c>
      <c r="I1231" s="2">
        <f>Tabla3[[#This Row],[TOTAL]]-Tabla3[[#This Row],[BASE_IMPONIBLE]]</f>
        <v>9.0300000000000011</v>
      </c>
      <c r="J1231" s="2">
        <v>52.02</v>
      </c>
      <c r="K1231" t="s">
        <v>15</v>
      </c>
      <c r="M1231"/>
    </row>
    <row r="1232" spans="1:13" x14ac:dyDescent="0.25">
      <c r="A1232" t="s">
        <v>5409</v>
      </c>
      <c r="B1232" s="1">
        <v>42851</v>
      </c>
      <c r="C1232" t="s">
        <v>5410</v>
      </c>
      <c r="D1232" t="s">
        <v>113</v>
      </c>
      <c r="E1232" t="s">
        <v>2038</v>
      </c>
      <c r="F1232" t="s">
        <v>2039</v>
      </c>
      <c r="G1232" t="s">
        <v>5411</v>
      </c>
      <c r="H1232" s="2">
        <v>39.520000000000003</v>
      </c>
      <c r="I1232" s="2">
        <f>Tabla3[[#This Row],[TOTAL]]-Tabla3[[#This Row],[BASE_IMPONIBLE]]</f>
        <v>8.2999999999999972</v>
      </c>
      <c r="J1232" s="2">
        <v>47.82</v>
      </c>
      <c r="K1232" t="s">
        <v>15</v>
      </c>
      <c r="M1232"/>
    </row>
    <row r="1233" spans="1:13" x14ac:dyDescent="0.25">
      <c r="A1233" t="s">
        <v>5645</v>
      </c>
      <c r="B1233" s="1">
        <v>42844</v>
      </c>
      <c r="C1233" t="s">
        <v>5646</v>
      </c>
      <c r="D1233" t="s">
        <v>113</v>
      </c>
      <c r="E1233" t="s">
        <v>2038</v>
      </c>
      <c r="F1233" t="s">
        <v>2039</v>
      </c>
      <c r="G1233" t="s">
        <v>5647</v>
      </c>
      <c r="H1233" s="2">
        <v>97.8</v>
      </c>
      <c r="I1233" s="2">
        <f>Tabla3[[#This Row],[TOTAL]]-Tabla3[[#This Row],[BASE_IMPONIBLE]]</f>
        <v>20.540000000000006</v>
      </c>
      <c r="J1233" s="2">
        <v>118.34</v>
      </c>
      <c r="K1233" t="s">
        <v>15</v>
      </c>
      <c r="M1233"/>
    </row>
    <row r="1234" spans="1:13" x14ac:dyDescent="0.25">
      <c r="A1234" t="s">
        <v>6773</v>
      </c>
      <c r="B1234" s="1">
        <v>42809</v>
      </c>
      <c r="C1234" t="s">
        <v>6774</v>
      </c>
      <c r="D1234" t="s">
        <v>76</v>
      </c>
      <c r="E1234" t="s">
        <v>2038</v>
      </c>
      <c r="F1234" t="s">
        <v>2039</v>
      </c>
      <c r="G1234" t="s">
        <v>2622</v>
      </c>
      <c r="H1234" s="2">
        <v>51.67</v>
      </c>
      <c r="I1234" s="2">
        <f>Tabla3[[#This Row],[TOTAL]]-Tabla3[[#This Row],[BASE_IMPONIBLE]]</f>
        <v>0</v>
      </c>
      <c r="J1234" s="2">
        <v>51.67</v>
      </c>
      <c r="K1234" t="s">
        <v>15</v>
      </c>
      <c r="M1234"/>
    </row>
    <row r="1235" spans="1:13" x14ac:dyDescent="0.25">
      <c r="A1235" t="s">
        <v>7144</v>
      </c>
      <c r="B1235" s="1">
        <v>42797</v>
      </c>
      <c r="C1235" t="s">
        <v>7145</v>
      </c>
      <c r="D1235" t="s">
        <v>172</v>
      </c>
      <c r="E1235" t="s">
        <v>2038</v>
      </c>
      <c r="F1235" t="s">
        <v>2039</v>
      </c>
      <c r="G1235" t="s">
        <v>1784</v>
      </c>
      <c r="H1235" s="2">
        <v>20.74</v>
      </c>
      <c r="I1235" s="2">
        <f>Tabla3[[#This Row],[TOTAL]]-Tabla3[[#This Row],[BASE_IMPONIBLE]]</f>
        <v>4.360000000000003</v>
      </c>
      <c r="J1235" s="2">
        <v>25.1</v>
      </c>
      <c r="K1235" t="s">
        <v>15</v>
      </c>
      <c r="M1235"/>
    </row>
    <row r="1236" spans="1:13" x14ac:dyDescent="0.25">
      <c r="A1236" t="s">
        <v>7188</v>
      </c>
      <c r="B1236" s="1">
        <v>42787</v>
      </c>
      <c r="C1236" t="s">
        <v>7189</v>
      </c>
      <c r="D1236" t="s">
        <v>113</v>
      </c>
      <c r="E1236" t="s">
        <v>2038</v>
      </c>
      <c r="F1236" t="s">
        <v>2039</v>
      </c>
      <c r="G1236" t="s">
        <v>2570</v>
      </c>
      <c r="H1236" s="2">
        <v>42.9</v>
      </c>
      <c r="I1236" s="2">
        <f>Tabla3[[#This Row],[TOTAL]]-Tabla3[[#This Row],[BASE_IMPONIBLE]]</f>
        <v>9.009999999999998</v>
      </c>
      <c r="J1236" s="2">
        <v>51.91</v>
      </c>
      <c r="K1236" t="s">
        <v>15</v>
      </c>
      <c r="M1236"/>
    </row>
    <row r="1237" spans="1:13" x14ac:dyDescent="0.25">
      <c r="A1237" t="s">
        <v>7209</v>
      </c>
      <c r="B1237" s="1">
        <v>42772</v>
      </c>
      <c r="C1237" t="s">
        <v>7210</v>
      </c>
      <c r="D1237" t="s">
        <v>113</v>
      </c>
      <c r="E1237" t="s">
        <v>2038</v>
      </c>
      <c r="F1237" t="s">
        <v>2039</v>
      </c>
      <c r="G1237" t="s">
        <v>2570</v>
      </c>
      <c r="H1237" s="2">
        <v>35.54</v>
      </c>
      <c r="I1237" s="2">
        <f>Tabla3[[#This Row],[TOTAL]]-Tabla3[[#This Row],[BASE_IMPONIBLE]]</f>
        <v>7.4600000000000009</v>
      </c>
      <c r="J1237" s="2">
        <v>43</v>
      </c>
      <c r="K1237" t="s">
        <v>15</v>
      </c>
      <c r="M1237"/>
    </row>
    <row r="1238" spans="1:13" x14ac:dyDescent="0.25">
      <c r="A1238" t="s">
        <v>7211</v>
      </c>
      <c r="B1238" s="1">
        <v>42772</v>
      </c>
      <c r="C1238" t="s">
        <v>7212</v>
      </c>
      <c r="D1238" t="s">
        <v>113</v>
      </c>
      <c r="E1238" t="s">
        <v>2038</v>
      </c>
      <c r="F1238" t="s">
        <v>2039</v>
      </c>
      <c r="G1238" t="s">
        <v>2570</v>
      </c>
      <c r="H1238" s="2">
        <v>85.34</v>
      </c>
      <c r="I1238" s="2">
        <f>Tabla3[[#This Row],[TOTAL]]-Tabla3[[#This Row],[BASE_IMPONIBLE]]</f>
        <v>17.920000000000002</v>
      </c>
      <c r="J1238" s="2">
        <v>103.26</v>
      </c>
      <c r="K1238" t="s">
        <v>15</v>
      </c>
      <c r="M1238"/>
    </row>
    <row r="1239" spans="1:13" x14ac:dyDescent="0.25">
      <c r="A1239" t="s">
        <v>7213</v>
      </c>
      <c r="B1239" s="1">
        <v>42772</v>
      </c>
      <c r="C1239" t="s">
        <v>7214</v>
      </c>
      <c r="D1239" t="s">
        <v>113</v>
      </c>
      <c r="E1239" t="s">
        <v>2038</v>
      </c>
      <c r="F1239" t="s">
        <v>2039</v>
      </c>
      <c r="G1239" t="s">
        <v>2570</v>
      </c>
      <c r="H1239" s="2">
        <v>143.69999999999999</v>
      </c>
      <c r="I1239" s="2">
        <f>Tabla3[[#This Row],[TOTAL]]-Tabla3[[#This Row],[BASE_IMPONIBLE]]</f>
        <v>30.180000000000007</v>
      </c>
      <c r="J1239" s="2">
        <v>173.88</v>
      </c>
      <c r="K1239" t="s">
        <v>15</v>
      </c>
      <c r="M1239"/>
    </row>
    <row r="1240" spans="1:13" x14ac:dyDescent="0.25">
      <c r="A1240" t="s">
        <v>2159</v>
      </c>
      <c r="B1240" s="1">
        <v>43045</v>
      </c>
      <c r="C1240" t="s">
        <v>2160</v>
      </c>
      <c r="D1240" t="s">
        <v>18</v>
      </c>
      <c r="E1240" t="s">
        <v>2161</v>
      </c>
      <c r="F1240" t="s">
        <v>2162</v>
      </c>
      <c r="G1240" t="s">
        <v>2163</v>
      </c>
      <c r="H1240" s="2">
        <v>3095.7</v>
      </c>
      <c r="I1240" s="2">
        <f>Tabla3[[#This Row],[TOTAL]]-Tabla3[[#This Row],[BASE_IMPONIBLE]]</f>
        <v>650.10000000000036</v>
      </c>
      <c r="J1240" s="2">
        <v>3745.8</v>
      </c>
      <c r="K1240" t="s">
        <v>15</v>
      </c>
      <c r="M1240"/>
    </row>
    <row r="1241" spans="1:13" x14ac:dyDescent="0.25">
      <c r="A1241" t="s">
        <v>2725</v>
      </c>
      <c r="B1241" s="1">
        <v>43014</v>
      </c>
      <c r="C1241" t="s">
        <v>2726</v>
      </c>
      <c r="D1241" t="s">
        <v>18</v>
      </c>
      <c r="E1241" t="s">
        <v>2161</v>
      </c>
      <c r="F1241" t="s">
        <v>2162</v>
      </c>
      <c r="G1241" t="s">
        <v>2727</v>
      </c>
      <c r="H1241" s="2">
        <v>1330.6</v>
      </c>
      <c r="I1241" s="2">
        <f>Tabla3[[#This Row],[TOTAL]]-Tabla3[[#This Row],[BASE_IMPONIBLE]]</f>
        <v>279.43000000000006</v>
      </c>
      <c r="J1241" s="2">
        <v>1610.03</v>
      </c>
      <c r="K1241" t="s">
        <v>15</v>
      </c>
      <c r="M1241"/>
    </row>
    <row r="1242" spans="1:13" x14ac:dyDescent="0.25">
      <c r="A1242" t="s">
        <v>4126</v>
      </c>
      <c r="B1242" s="1">
        <v>42965</v>
      </c>
      <c r="C1242" t="s">
        <v>4127</v>
      </c>
      <c r="D1242" t="s">
        <v>106</v>
      </c>
      <c r="E1242" t="s">
        <v>2161</v>
      </c>
      <c r="F1242" t="s">
        <v>2162</v>
      </c>
      <c r="G1242" t="s">
        <v>4128</v>
      </c>
      <c r="H1242" s="2">
        <v>144</v>
      </c>
      <c r="I1242" s="2">
        <f>Tabla3[[#This Row],[TOTAL]]-Tabla3[[#This Row],[BASE_IMPONIBLE]]</f>
        <v>30.240000000000009</v>
      </c>
      <c r="J1242" s="2">
        <v>174.24</v>
      </c>
      <c r="K1242" t="s">
        <v>15</v>
      </c>
      <c r="M1242"/>
    </row>
    <row r="1243" spans="1:13" x14ac:dyDescent="0.25">
      <c r="A1243" t="s">
        <v>4207</v>
      </c>
      <c r="B1243" s="1">
        <v>42926</v>
      </c>
      <c r="C1243" t="s">
        <v>4208</v>
      </c>
      <c r="D1243" t="s">
        <v>737</v>
      </c>
      <c r="E1243" t="s">
        <v>2161</v>
      </c>
      <c r="F1243" t="s">
        <v>2162</v>
      </c>
      <c r="G1243" t="s">
        <v>4209</v>
      </c>
      <c r="H1243" s="2">
        <v>1707.31</v>
      </c>
      <c r="I1243" s="2">
        <f>Tabla3[[#This Row],[TOTAL]]-Tabla3[[#This Row],[BASE_IMPONIBLE]]</f>
        <v>0</v>
      </c>
      <c r="J1243" s="2">
        <v>1707.31</v>
      </c>
      <c r="K1243" t="s">
        <v>35</v>
      </c>
      <c r="M1243"/>
    </row>
    <row r="1244" spans="1:13" x14ac:dyDescent="0.25">
      <c r="A1244" t="s">
        <v>4303</v>
      </c>
      <c r="B1244" s="1">
        <v>42935</v>
      </c>
      <c r="C1244" t="s">
        <v>4304</v>
      </c>
      <c r="D1244" t="s">
        <v>281</v>
      </c>
      <c r="E1244" t="s">
        <v>2161</v>
      </c>
      <c r="F1244" t="s">
        <v>2162</v>
      </c>
      <c r="G1244" t="s">
        <v>4305</v>
      </c>
      <c r="H1244" s="2">
        <v>3444</v>
      </c>
      <c r="I1244" s="2">
        <f>Tabla3[[#This Row],[TOTAL]]-Tabla3[[#This Row],[BASE_IMPONIBLE]]</f>
        <v>0</v>
      </c>
      <c r="J1244" s="2">
        <v>3444</v>
      </c>
      <c r="K1244" t="s">
        <v>35</v>
      </c>
      <c r="M1244"/>
    </row>
    <row r="1245" spans="1:13" x14ac:dyDescent="0.25">
      <c r="A1245" t="s">
        <v>4312</v>
      </c>
      <c r="B1245" s="1">
        <v>42930</v>
      </c>
      <c r="C1245" t="s">
        <v>4313</v>
      </c>
      <c r="D1245" t="s">
        <v>1228</v>
      </c>
      <c r="E1245" t="s">
        <v>2161</v>
      </c>
      <c r="F1245" t="s">
        <v>2162</v>
      </c>
      <c r="G1245" t="s">
        <v>4314</v>
      </c>
      <c r="H1245" s="2">
        <v>358</v>
      </c>
      <c r="I1245" s="2">
        <f>Tabla3[[#This Row],[TOTAL]]-Tabla3[[#This Row],[BASE_IMPONIBLE]]</f>
        <v>75.180000000000007</v>
      </c>
      <c r="J1245" s="2">
        <v>433.18</v>
      </c>
      <c r="K1245" t="s">
        <v>35</v>
      </c>
      <c r="M1245"/>
    </row>
    <row r="1246" spans="1:13" x14ac:dyDescent="0.25">
      <c r="A1246" t="s">
        <v>4315</v>
      </c>
      <c r="B1246" s="1">
        <v>42930</v>
      </c>
      <c r="C1246" t="s">
        <v>4316</v>
      </c>
      <c r="D1246" t="s">
        <v>233</v>
      </c>
      <c r="E1246" t="s">
        <v>2161</v>
      </c>
      <c r="F1246" t="s">
        <v>2162</v>
      </c>
      <c r="G1246" t="s">
        <v>4317</v>
      </c>
      <c r="H1246" s="2">
        <v>674</v>
      </c>
      <c r="I1246" s="2">
        <f>Tabla3[[#This Row],[TOTAL]]-Tabla3[[#This Row],[BASE_IMPONIBLE]]</f>
        <v>141.53999999999996</v>
      </c>
      <c r="J1246" s="2">
        <v>815.54</v>
      </c>
      <c r="K1246" t="s">
        <v>35</v>
      </c>
      <c r="M1246"/>
    </row>
    <row r="1247" spans="1:13" x14ac:dyDescent="0.25">
      <c r="A1247" t="s">
        <v>4458</v>
      </c>
      <c r="B1247" s="1">
        <v>42909</v>
      </c>
      <c r="C1247" t="s">
        <v>4459</v>
      </c>
      <c r="D1247" t="s">
        <v>10</v>
      </c>
      <c r="E1247" t="s">
        <v>2161</v>
      </c>
      <c r="F1247" t="s">
        <v>2162</v>
      </c>
      <c r="G1247" t="s">
        <v>4460</v>
      </c>
      <c r="H1247" s="2">
        <v>5874.2</v>
      </c>
      <c r="I1247" s="2">
        <f>Tabla3[[#This Row],[TOTAL]]-Tabla3[[#This Row],[BASE_IMPONIBLE]]</f>
        <v>1233.58</v>
      </c>
      <c r="J1247" s="2">
        <v>7107.78</v>
      </c>
      <c r="K1247" t="s">
        <v>15</v>
      </c>
      <c r="M1247"/>
    </row>
    <row r="1248" spans="1:13" x14ac:dyDescent="0.25">
      <c r="A1248" t="s">
        <v>5940</v>
      </c>
      <c r="B1248" s="1">
        <v>42898</v>
      </c>
      <c r="C1248" t="s">
        <v>5941</v>
      </c>
      <c r="D1248" t="s">
        <v>10</v>
      </c>
      <c r="E1248" t="s">
        <v>2161</v>
      </c>
      <c r="F1248" t="s">
        <v>2162</v>
      </c>
      <c r="G1248" t="s">
        <v>5942</v>
      </c>
      <c r="H1248" s="2">
        <v>6214</v>
      </c>
      <c r="I1248" s="2">
        <f>Tabla3[[#This Row],[TOTAL]]-Tabla3[[#This Row],[BASE_IMPONIBLE]]</f>
        <v>1304.9399999999996</v>
      </c>
      <c r="J1248" s="2">
        <v>7518.94</v>
      </c>
      <c r="K1248" t="s">
        <v>35</v>
      </c>
      <c r="M1248"/>
    </row>
    <row r="1249" spans="1:13" x14ac:dyDescent="0.25">
      <c r="A1249" t="s">
        <v>617</v>
      </c>
      <c r="B1249" s="1">
        <v>43097</v>
      </c>
      <c r="C1249" t="s">
        <v>285</v>
      </c>
      <c r="D1249" t="s">
        <v>224</v>
      </c>
      <c r="E1249" t="s">
        <v>618</v>
      </c>
      <c r="F1249" t="s">
        <v>619</v>
      </c>
      <c r="G1249" t="s">
        <v>620</v>
      </c>
      <c r="H1249" s="2">
        <v>3935</v>
      </c>
      <c r="I1249" s="2">
        <f>Tabla3[[#This Row],[TOTAL]]-Tabla3[[#This Row],[BASE_IMPONIBLE]]</f>
        <v>0</v>
      </c>
      <c r="J1249" s="2">
        <v>3935</v>
      </c>
      <c r="K1249" t="s">
        <v>15</v>
      </c>
      <c r="M1249"/>
    </row>
    <row r="1250" spans="1:13" x14ac:dyDescent="0.25">
      <c r="A1250" t="s">
        <v>387</v>
      </c>
      <c r="B1250" s="1">
        <v>43100</v>
      </c>
      <c r="C1250" t="s">
        <v>388</v>
      </c>
      <c r="D1250" t="s">
        <v>389</v>
      </c>
      <c r="E1250" t="s">
        <v>390</v>
      </c>
      <c r="F1250" t="s">
        <v>391</v>
      </c>
      <c r="G1250" t="s">
        <v>392</v>
      </c>
      <c r="H1250" s="2">
        <v>198.12</v>
      </c>
      <c r="I1250" s="2">
        <f>Tabla3[[#This Row],[TOTAL]]-Tabla3[[#This Row],[BASE_IMPONIBLE]]</f>
        <v>41.609999999999985</v>
      </c>
      <c r="J1250" s="2">
        <v>239.73</v>
      </c>
      <c r="K1250" t="s">
        <v>35</v>
      </c>
      <c r="M1250"/>
    </row>
    <row r="1251" spans="1:13" x14ac:dyDescent="0.25">
      <c r="A1251" t="s">
        <v>3818</v>
      </c>
      <c r="B1251" s="1">
        <v>42965</v>
      </c>
      <c r="C1251" t="s">
        <v>3819</v>
      </c>
      <c r="D1251" t="s">
        <v>389</v>
      </c>
      <c r="E1251" t="s">
        <v>390</v>
      </c>
      <c r="F1251" t="s">
        <v>391</v>
      </c>
      <c r="G1251" t="s">
        <v>3820</v>
      </c>
      <c r="H1251" s="2">
        <v>262.58</v>
      </c>
      <c r="I1251" s="2">
        <f>Tabla3[[#This Row],[TOTAL]]-Tabla3[[#This Row],[BASE_IMPONIBLE]]</f>
        <v>55.140000000000043</v>
      </c>
      <c r="J1251" s="2">
        <v>317.72000000000003</v>
      </c>
      <c r="K1251" t="s">
        <v>35</v>
      </c>
      <c r="M1251"/>
    </row>
    <row r="1252" spans="1:13" x14ac:dyDescent="0.25">
      <c r="A1252" t="s">
        <v>794</v>
      </c>
      <c r="B1252" s="1">
        <v>43090</v>
      </c>
      <c r="C1252" t="s">
        <v>795</v>
      </c>
      <c r="D1252" t="s">
        <v>52</v>
      </c>
      <c r="E1252" t="s">
        <v>796</v>
      </c>
      <c r="F1252" t="s">
        <v>797</v>
      </c>
      <c r="G1252" t="s">
        <v>798</v>
      </c>
      <c r="H1252" s="2">
        <v>120</v>
      </c>
      <c r="I1252" s="2">
        <f>Tabla3[[#This Row],[TOTAL]]-Tabla3[[#This Row],[BASE_IMPONIBLE]]</f>
        <v>25.199999999999989</v>
      </c>
      <c r="J1252" s="2">
        <v>145.19999999999999</v>
      </c>
      <c r="K1252" t="s">
        <v>15</v>
      </c>
      <c r="M1252"/>
    </row>
    <row r="1253" spans="1:13" x14ac:dyDescent="0.25">
      <c r="A1253" t="s">
        <v>799</v>
      </c>
      <c r="B1253" s="1">
        <v>43090</v>
      </c>
      <c r="C1253" t="s">
        <v>800</v>
      </c>
      <c r="D1253" t="s">
        <v>52</v>
      </c>
      <c r="E1253" t="s">
        <v>796</v>
      </c>
      <c r="F1253" t="s">
        <v>797</v>
      </c>
      <c r="G1253" t="s">
        <v>801</v>
      </c>
      <c r="H1253" s="2">
        <v>120</v>
      </c>
      <c r="I1253" s="2">
        <f>Tabla3[[#This Row],[TOTAL]]-Tabla3[[#This Row],[BASE_IMPONIBLE]]</f>
        <v>25.199999999999989</v>
      </c>
      <c r="J1253" s="2">
        <v>145.19999999999999</v>
      </c>
      <c r="K1253" t="s">
        <v>15</v>
      </c>
      <c r="M1253"/>
    </row>
    <row r="1254" spans="1:13" x14ac:dyDescent="0.25">
      <c r="A1254" t="s">
        <v>1528</v>
      </c>
      <c r="B1254" s="1">
        <v>43063</v>
      </c>
      <c r="C1254" t="s">
        <v>1529</v>
      </c>
      <c r="D1254" t="s">
        <v>52</v>
      </c>
      <c r="E1254" t="s">
        <v>796</v>
      </c>
      <c r="F1254" t="s">
        <v>797</v>
      </c>
      <c r="G1254" t="s">
        <v>1530</v>
      </c>
      <c r="H1254" s="2">
        <v>120</v>
      </c>
      <c r="I1254" s="2">
        <f>Tabla3[[#This Row],[TOTAL]]-Tabla3[[#This Row],[BASE_IMPONIBLE]]</f>
        <v>25.199999999999989</v>
      </c>
      <c r="J1254" s="2">
        <v>145.19999999999999</v>
      </c>
      <c r="K1254" t="s">
        <v>15</v>
      </c>
      <c r="M1254"/>
    </row>
    <row r="1255" spans="1:13" x14ac:dyDescent="0.25">
      <c r="A1255" t="s">
        <v>1531</v>
      </c>
      <c r="B1255" s="1">
        <v>43063</v>
      </c>
      <c r="C1255" t="s">
        <v>1532</v>
      </c>
      <c r="D1255" t="s">
        <v>52</v>
      </c>
      <c r="E1255" t="s">
        <v>796</v>
      </c>
      <c r="F1255" t="s">
        <v>797</v>
      </c>
      <c r="G1255" t="s">
        <v>1533</v>
      </c>
      <c r="H1255" s="2">
        <v>120</v>
      </c>
      <c r="I1255" s="2">
        <f>Tabla3[[#This Row],[TOTAL]]-Tabla3[[#This Row],[BASE_IMPONIBLE]]</f>
        <v>25.199999999999989</v>
      </c>
      <c r="J1255" s="2">
        <v>145.19999999999999</v>
      </c>
      <c r="K1255" t="s">
        <v>15</v>
      </c>
      <c r="M1255"/>
    </row>
    <row r="1256" spans="1:13" x14ac:dyDescent="0.25">
      <c r="A1256" t="s">
        <v>1534</v>
      </c>
      <c r="B1256" s="1">
        <v>43063</v>
      </c>
      <c r="C1256" t="s">
        <v>1535</v>
      </c>
      <c r="D1256" t="s">
        <v>52</v>
      </c>
      <c r="E1256" t="s">
        <v>796</v>
      </c>
      <c r="F1256" t="s">
        <v>797</v>
      </c>
      <c r="G1256" t="s">
        <v>1536</v>
      </c>
      <c r="H1256" s="2">
        <v>120</v>
      </c>
      <c r="I1256" s="2">
        <f>Tabla3[[#This Row],[TOTAL]]-Tabla3[[#This Row],[BASE_IMPONIBLE]]</f>
        <v>25.199999999999989</v>
      </c>
      <c r="J1256" s="2">
        <v>145.19999999999999</v>
      </c>
      <c r="K1256" t="s">
        <v>15</v>
      </c>
      <c r="M1256"/>
    </row>
    <row r="1257" spans="1:13" x14ac:dyDescent="0.25">
      <c r="A1257" t="s">
        <v>1537</v>
      </c>
      <c r="B1257" s="1">
        <v>43063</v>
      </c>
      <c r="C1257" t="s">
        <v>1538</v>
      </c>
      <c r="D1257" t="s">
        <v>52</v>
      </c>
      <c r="E1257" t="s">
        <v>796</v>
      </c>
      <c r="F1257" t="s">
        <v>797</v>
      </c>
      <c r="G1257" t="s">
        <v>1539</v>
      </c>
      <c r="H1257" s="2">
        <v>120</v>
      </c>
      <c r="I1257" s="2">
        <f>Tabla3[[#This Row],[TOTAL]]-Tabla3[[#This Row],[BASE_IMPONIBLE]]</f>
        <v>25.199999999999989</v>
      </c>
      <c r="J1257" s="2">
        <v>145.19999999999999</v>
      </c>
      <c r="K1257" t="s">
        <v>15</v>
      </c>
      <c r="M1257"/>
    </row>
    <row r="1258" spans="1:13" x14ac:dyDescent="0.25">
      <c r="A1258" t="s">
        <v>1540</v>
      </c>
      <c r="B1258" s="1">
        <v>43063</v>
      </c>
      <c r="C1258" t="s">
        <v>1541</v>
      </c>
      <c r="D1258" t="s">
        <v>52</v>
      </c>
      <c r="E1258" t="s">
        <v>796</v>
      </c>
      <c r="F1258" t="s">
        <v>797</v>
      </c>
      <c r="G1258" t="s">
        <v>1542</v>
      </c>
      <c r="H1258" s="2">
        <v>120</v>
      </c>
      <c r="I1258" s="2">
        <f>Tabla3[[#This Row],[TOTAL]]-Tabla3[[#This Row],[BASE_IMPONIBLE]]</f>
        <v>25.199999999999989</v>
      </c>
      <c r="J1258" s="2">
        <v>145.19999999999999</v>
      </c>
      <c r="K1258" t="s">
        <v>15</v>
      </c>
      <c r="M1258"/>
    </row>
    <row r="1259" spans="1:13" x14ac:dyDescent="0.25">
      <c r="A1259" t="s">
        <v>2458</v>
      </c>
      <c r="B1259" s="1">
        <v>43033</v>
      </c>
      <c r="C1259" t="s">
        <v>2459</v>
      </c>
      <c r="D1259" t="s">
        <v>52</v>
      </c>
      <c r="E1259" t="s">
        <v>796</v>
      </c>
      <c r="F1259" t="s">
        <v>797</v>
      </c>
      <c r="G1259" t="s">
        <v>1107</v>
      </c>
      <c r="H1259" s="2">
        <v>120</v>
      </c>
      <c r="I1259" s="2">
        <f>Tabla3[[#This Row],[TOTAL]]-Tabla3[[#This Row],[BASE_IMPONIBLE]]</f>
        <v>25.199999999999989</v>
      </c>
      <c r="J1259" s="2">
        <v>145.19999999999999</v>
      </c>
      <c r="K1259" t="s">
        <v>15</v>
      </c>
      <c r="M1259"/>
    </row>
    <row r="1260" spans="1:13" x14ac:dyDescent="0.25">
      <c r="A1260" t="s">
        <v>3756</v>
      </c>
      <c r="B1260" s="1">
        <v>42971</v>
      </c>
      <c r="C1260" t="s">
        <v>3757</v>
      </c>
      <c r="D1260" t="s">
        <v>52</v>
      </c>
      <c r="E1260" t="s">
        <v>796</v>
      </c>
      <c r="F1260" t="s">
        <v>797</v>
      </c>
      <c r="G1260" t="s">
        <v>1107</v>
      </c>
      <c r="H1260" s="2">
        <v>120</v>
      </c>
      <c r="I1260" s="2">
        <f>Tabla3[[#This Row],[TOTAL]]-Tabla3[[#This Row],[BASE_IMPONIBLE]]</f>
        <v>25.199999999999989</v>
      </c>
      <c r="J1260" s="2">
        <v>145.19999999999999</v>
      </c>
      <c r="K1260" t="s">
        <v>15</v>
      </c>
      <c r="M1260"/>
    </row>
    <row r="1261" spans="1:13" x14ac:dyDescent="0.25">
      <c r="A1261" t="s">
        <v>3770</v>
      </c>
      <c r="B1261" s="1">
        <v>42971</v>
      </c>
      <c r="C1261" t="s">
        <v>3771</v>
      </c>
      <c r="D1261" t="s">
        <v>52</v>
      </c>
      <c r="E1261" t="s">
        <v>796</v>
      </c>
      <c r="F1261" t="s">
        <v>797</v>
      </c>
      <c r="G1261" t="s">
        <v>1107</v>
      </c>
      <c r="H1261" s="2">
        <v>120</v>
      </c>
      <c r="I1261" s="2">
        <f>Tabla3[[#This Row],[TOTAL]]-Tabla3[[#This Row],[BASE_IMPONIBLE]]</f>
        <v>25.199999999999989</v>
      </c>
      <c r="J1261" s="2">
        <v>145.19999999999999</v>
      </c>
      <c r="K1261" t="s">
        <v>15</v>
      </c>
      <c r="M1261"/>
    </row>
    <row r="1262" spans="1:13" x14ac:dyDescent="0.25">
      <c r="A1262" t="s">
        <v>3775</v>
      </c>
      <c r="B1262" s="1">
        <v>42971</v>
      </c>
      <c r="C1262" t="s">
        <v>3776</v>
      </c>
      <c r="D1262" t="s">
        <v>52</v>
      </c>
      <c r="E1262" t="s">
        <v>796</v>
      </c>
      <c r="F1262" t="s">
        <v>797</v>
      </c>
      <c r="G1262" t="s">
        <v>1107</v>
      </c>
      <c r="H1262" s="2">
        <v>120</v>
      </c>
      <c r="I1262" s="2">
        <f>Tabla3[[#This Row],[TOTAL]]-Tabla3[[#This Row],[BASE_IMPONIBLE]]</f>
        <v>25.199999999999989</v>
      </c>
      <c r="J1262" s="2">
        <v>145.19999999999999</v>
      </c>
      <c r="K1262" t="s">
        <v>15</v>
      </c>
      <c r="M1262"/>
    </row>
    <row r="1263" spans="1:13" x14ac:dyDescent="0.25">
      <c r="A1263" t="s">
        <v>4549</v>
      </c>
      <c r="B1263" s="1">
        <v>42907</v>
      </c>
      <c r="C1263" t="s">
        <v>4550</v>
      </c>
      <c r="D1263" t="s">
        <v>52</v>
      </c>
      <c r="E1263" t="s">
        <v>796</v>
      </c>
      <c r="F1263" t="s">
        <v>797</v>
      </c>
      <c r="G1263" t="s">
        <v>4551</v>
      </c>
      <c r="H1263" s="2">
        <v>120</v>
      </c>
      <c r="I1263" s="2">
        <f>Tabla3[[#This Row],[TOTAL]]-Tabla3[[#This Row],[BASE_IMPONIBLE]]</f>
        <v>25.199999999999989</v>
      </c>
      <c r="J1263" s="2">
        <v>145.19999999999999</v>
      </c>
      <c r="K1263" t="s">
        <v>15</v>
      </c>
      <c r="M1263"/>
    </row>
    <row r="1264" spans="1:13" x14ac:dyDescent="0.25">
      <c r="A1264" t="s">
        <v>5304</v>
      </c>
      <c r="B1264" s="1">
        <v>42866</v>
      </c>
      <c r="C1264" t="s">
        <v>5305</v>
      </c>
      <c r="D1264" t="s">
        <v>52</v>
      </c>
      <c r="E1264" t="s">
        <v>796</v>
      </c>
      <c r="F1264" t="s">
        <v>797</v>
      </c>
      <c r="G1264" t="s">
        <v>5306</v>
      </c>
      <c r="H1264" s="2">
        <v>120</v>
      </c>
      <c r="I1264" s="2">
        <f>Tabla3[[#This Row],[TOTAL]]-Tabla3[[#This Row],[BASE_IMPONIBLE]]</f>
        <v>25.199999999999989</v>
      </c>
      <c r="J1264" s="2">
        <v>145.19999999999999</v>
      </c>
      <c r="K1264" t="s">
        <v>15</v>
      </c>
      <c r="M1264"/>
    </row>
    <row r="1265" spans="1:13" x14ac:dyDescent="0.25">
      <c r="A1265" t="s">
        <v>5307</v>
      </c>
      <c r="B1265" s="1">
        <v>42866</v>
      </c>
      <c r="C1265" t="s">
        <v>5308</v>
      </c>
      <c r="D1265" t="s">
        <v>52</v>
      </c>
      <c r="E1265" t="s">
        <v>796</v>
      </c>
      <c r="F1265" t="s">
        <v>797</v>
      </c>
      <c r="G1265" t="s">
        <v>5306</v>
      </c>
      <c r="H1265" s="2">
        <v>120</v>
      </c>
      <c r="I1265" s="2">
        <f>Tabla3[[#This Row],[TOTAL]]-Tabla3[[#This Row],[BASE_IMPONIBLE]]</f>
        <v>25.199999999999989</v>
      </c>
      <c r="J1265" s="2">
        <v>145.19999999999999</v>
      </c>
      <c r="K1265" t="s">
        <v>15</v>
      </c>
      <c r="M1265"/>
    </row>
    <row r="1266" spans="1:13" x14ac:dyDescent="0.25">
      <c r="A1266" t="s">
        <v>5309</v>
      </c>
      <c r="B1266" s="1">
        <v>42866</v>
      </c>
      <c r="C1266" t="s">
        <v>5310</v>
      </c>
      <c r="D1266" t="s">
        <v>52</v>
      </c>
      <c r="E1266" t="s">
        <v>796</v>
      </c>
      <c r="F1266" t="s">
        <v>797</v>
      </c>
      <c r="G1266" t="s">
        <v>5306</v>
      </c>
      <c r="H1266" s="2">
        <v>120</v>
      </c>
      <c r="I1266" s="2">
        <f>Tabla3[[#This Row],[TOTAL]]-Tabla3[[#This Row],[BASE_IMPONIBLE]]</f>
        <v>25.199999999999989</v>
      </c>
      <c r="J1266" s="2">
        <v>145.19999999999999</v>
      </c>
      <c r="K1266" t="s">
        <v>15</v>
      </c>
      <c r="M1266"/>
    </row>
    <row r="1267" spans="1:13" x14ac:dyDescent="0.25">
      <c r="A1267" t="s">
        <v>5311</v>
      </c>
      <c r="B1267" s="1">
        <v>42866</v>
      </c>
      <c r="C1267" t="s">
        <v>5312</v>
      </c>
      <c r="D1267" t="s">
        <v>52</v>
      </c>
      <c r="E1267" t="s">
        <v>796</v>
      </c>
      <c r="F1267" t="s">
        <v>797</v>
      </c>
      <c r="G1267" t="s">
        <v>4551</v>
      </c>
      <c r="H1267" s="2">
        <v>120</v>
      </c>
      <c r="I1267" s="2">
        <f>Tabla3[[#This Row],[TOTAL]]-Tabla3[[#This Row],[BASE_IMPONIBLE]]</f>
        <v>25.199999999999989</v>
      </c>
      <c r="J1267" s="2">
        <v>145.19999999999999</v>
      </c>
      <c r="K1267" t="s">
        <v>15</v>
      </c>
      <c r="M1267"/>
    </row>
    <row r="1268" spans="1:13" x14ac:dyDescent="0.25">
      <c r="A1268" t="s">
        <v>5582</v>
      </c>
      <c r="B1268" s="1">
        <v>42844</v>
      </c>
      <c r="C1268" t="s">
        <v>2010</v>
      </c>
      <c r="D1268" t="s">
        <v>52</v>
      </c>
      <c r="E1268" t="s">
        <v>796</v>
      </c>
      <c r="F1268" t="s">
        <v>797</v>
      </c>
      <c r="G1268" t="s">
        <v>5583</v>
      </c>
      <c r="H1268" s="2">
        <v>120</v>
      </c>
      <c r="I1268" s="2">
        <f>Tabla3[[#This Row],[TOTAL]]-Tabla3[[#This Row],[BASE_IMPONIBLE]]</f>
        <v>25.199999999999989</v>
      </c>
      <c r="J1268" s="2">
        <v>145.19999999999999</v>
      </c>
      <c r="K1268" t="s">
        <v>15</v>
      </c>
      <c r="M1268"/>
    </row>
    <row r="1269" spans="1:13" x14ac:dyDescent="0.25">
      <c r="A1269" t="s">
        <v>5587</v>
      </c>
      <c r="B1269" s="1">
        <v>42844</v>
      </c>
      <c r="C1269" t="s">
        <v>5588</v>
      </c>
      <c r="D1269" t="s">
        <v>52</v>
      </c>
      <c r="E1269" t="s">
        <v>796</v>
      </c>
      <c r="F1269" t="s">
        <v>797</v>
      </c>
      <c r="G1269" t="s">
        <v>5589</v>
      </c>
      <c r="H1269" s="2">
        <v>120</v>
      </c>
      <c r="I1269" s="2">
        <f>Tabla3[[#This Row],[TOTAL]]-Tabla3[[#This Row],[BASE_IMPONIBLE]]</f>
        <v>25.199999999999989</v>
      </c>
      <c r="J1269" s="2">
        <v>145.19999999999999</v>
      </c>
      <c r="K1269" t="s">
        <v>15</v>
      </c>
      <c r="M1269"/>
    </row>
    <row r="1270" spans="1:13" x14ac:dyDescent="0.25">
      <c r="A1270" t="s">
        <v>5836</v>
      </c>
      <c r="B1270" s="1">
        <v>42835</v>
      </c>
      <c r="C1270" t="s">
        <v>637</v>
      </c>
      <c r="D1270" t="s">
        <v>52</v>
      </c>
      <c r="E1270" t="s">
        <v>796</v>
      </c>
      <c r="F1270" t="s">
        <v>797</v>
      </c>
      <c r="G1270" t="s">
        <v>5837</v>
      </c>
      <c r="H1270" s="2">
        <v>119</v>
      </c>
      <c r="I1270" s="2">
        <f>Tabla3[[#This Row],[TOTAL]]-Tabla3[[#This Row],[BASE_IMPONIBLE]]</f>
        <v>24.990000000000009</v>
      </c>
      <c r="J1270" s="2">
        <v>143.99</v>
      </c>
      <c r="K1270" t="s">
        <v>15</v>
      </c>
      <c r="M1270"/>
    </row>
    <row r="1271" spans="1:13" x14ac:dyDescent="0.25">
      <c r="A1271" t="s">
        <v>5838</v>
      </c>
      <c r="B1271" s="1">
        <v>42835</v>
      </c>
      <c r="C1271" t="s">
        <v>5839</v>
      </c>
      <c r="D1271" t="s">
        <v>52</v>
      </c>
      <c r="E1271" t="s">
        <v>796</v>
      </c>
      <c r="F1271" t="s">
        <v>797</v>
      </c>
      <c r="G1271" t="s">
        <v>5306</v>
      </c>
      <c r="H1271" s="2">
        <v>119</v>
      </c>
      <c r="I1271" s="2">
        <f>Tabla3[[#This Row],[TOTAL]]-Tabla3[[#This Row],[BASE_IMPONIBLE]]</f>
        <v>24.990000000000009</v>
      </c>
      <c r="J1271" s="2">
        <v>143.99</v>
      </c>
      <c r="K1271" t="s">
        <v>15</v>
      </c>
      <c r="M1271"/>
    </row>
    <row r="1272" spans="1:13" x14ac:dyDescent="0.25">
      <c r="A1272" t="s">
        <v>6635</v>
      </c>
      <c r="B1272" s="1">
        <v>42787</v>
      </c>
      <c r="C1272" t="s">
        <v>228</v>
      </c>
      <c r="D1272" t="s">
        <v>52</v>
      </c>
      <c r="E1272" t="s">
        <v>796</v>
      </c>
      <c r="F1272" t="s">
        <v>797</v>
      </c>
      <c r="G1272" t="s">
        <v>6636</v>
      </c>
      <c r="H1272" s="2">
        <v>120</v>
      </c>
      <c r="I1272" s="2">
        <f>Tabla3[[#This Row],[TOTAL]]-Tabla3[[#This Row],[BASE_IMPONIBLE]]</f>
        <v>25.199999999999989</v>
      </c>
      <c r="J1272" s="2">
        <v>145.19999999999999</v>
      </c>
      <c r="K1272" t="s">
        <v>15</v>
      </c>
      <c r="M1272"/>
    </row>
    <row r="1273" spans="1:13" x14ac:dyDescent="0.25">
      <c r="A1273" t="s">
        <v>688</v>
      </c>
      <c r="B1273" s="1">
        <v>43091</v>
      </c>
      <c r="C1273" t="s">
        <v>689</v>
      </c>
      <c r="D1273" t="s">
        <v>690</v>
      </c>
      <c r="E1273" t="s">
        <v>691</v>
      </c>
      <c r="F1273" t="s">
        <v>692</v>
      </c>
      <c r="G1273" t="s">
        <v>693</v>
      </c>
      <c r="H1273" s="2">
        <v>3100</v>
      </c>
      <c r="I1273" s="2">
        <f>Tabla3[[#This Row],[TOTAL]]-Tabla3[[#This Row],[BASE_IMPONIBLE]]</f>
        <v>651</v>
      </c>
      <c r="J1273" s="2">
        <v>3751</v>
      </c>
      <c r="K1273" t="s">
        <v>15</v>
      </c>
      <c r="M1273"/>
    </row>
    <row r="1274" spans="1:13" x14ac:dyDescent="0.25">
      <c r="A1274" t="s">
        <v>2145</v>
      </c>
      <c r="B1274" s="1">
        <v>43046</v>
      </c>
      <c r="C1274" t="s">
        <v>2146</v>
      </c>
      <c r="D1274" t="s">
        <v>18</v>
      </c>
      <c r="E1274" t="s">
        <v>2147</v>
      </c>
      <c r="F1274" t="s">
        <v>2148</v>
      </c>
      <c r="G1274" t="s">
        <v>2149</v>
      </c>
      <c r="H1274" s="2">
        <v>3679.75</v>
      </c>
      <c r="I1274" s="2">
        <f>Tabla3[[#This Row],[TOTAL]]-Tabla3[[#This Row],[BASE_IMPONIBLE]]</f>
        <v>772.75</v>
      </c>
      <c r="J1274" s="2">
        <v>4452.5</v>
      </c>
      <c r="K1274" t="s">
        <v>15</v>
      </c>
      <c r="M1274"/>
    </row>
    <row r="1275" spans="1:13" x14ac:dyDescent="0.25">
      <c r="A1275" t="s">
        <v>259</v>
      </c>
      <c r="B1275" s="1">
        <v>42940</v>
      </c>
      <c r="C1275" t="s">
        <v>260</v>
      </c>
      <c r="D1275" t="s">
        <v>10</v>
      </c>
      <c r="E1275" t="s">
        <v>261</v>
      </c>
      <c r="F1275" t="s">
        <v>262</v>
      </c>
      <c r="G1275" t="s">
        <v>263</v>
      </c>
      <c r="H1275" s="2">
        <v>-339.21</v>
      </c>
      <c r="I1275" s="2">
        <f>Tabla3[[#This Row],[TOTAL]]-Tabla3[[#This Row],[BASE_IMPONIBLE]]</f>
        <v>-71.230000000000018</v>
      </c>
      <c r="J1275" s="2">
        <v>-410.44</v>
      </c>
      <c r="K1275" t="s">
        <v>15</v>
      </c>
      <c r="M1275"/>
    </row>
    <row r="1276" spans="1:13" x14ac:dyDescent="0.25">
      <c r="A1276" t="s">
        <v>2678</v>
      </c>
      <c r="B1276" s="1">
        <v>43014</v>
      </c>
      <c r="C1276" t="s">
        <v>2679</v>
      </c>
      <c r="D1276" t="s">
        <v>18</v>
      </c>
      <c r="E1276" t="s">
        <v>261</v>
      </c>
      <c r="F1276" t="s">
        <v>262</v>
      </c>
      <c r="G1276" t="s">
        <v>2680</v>
      </c>
      <c r="H1276" s="2">
        <v>75.98</v>
      </c>
      <c r="I1276" s="2">
        <f>Tabla3[[#This Row],[TOTAL]]-Tabla3[[#This Row],[BASE_IMPONIBLE]]</f>
        <v>15.959999999999994</v>
      </c>
      <c r="J1276" s="2">
        <v>91.94</v>
      </c>
      <c r="K1276" t="s">
        <v>15</v>
      </c>
      <c r="M1276"/>
    </row>
    <row r="1277" spans="1:13" x14ac:dyDescent="0.25">
      <c r="A1277" t="s">
        <v>2681</v>
      </c>
      <c r="B1277" s="1">
        <v>43014</v>
      </c>
      <c r="C1277" t="s">
        <v>2682</v>
      </c>
      <c r="D1277" t="s">
        <v>18</v>
      </c>
      <c r="E1277" t="s">
        <v>261</v>
      </c>
      <c r="F1277" t="s">
        <v>262</v>
      </c>
      <c r="G1277" t="s">
        <v>2683</v>
      </c>
      <c r="H1277" s="2">
        <v>459.5</v>
      </c>
      <c r="I1277" s="2">
        <f>Tabla3[[#This Row],[TOTAL]]-Tabla3[[#This Row],[BASE_IMPONIBLE]]</f>
        <v>96.5</v>
      </c>
      <c r="J1277" s="2">
        <v>556</v>
      </c>
      <c r="K1277" t="s">
        <v>15</v>
      </c>
      <c r="M1277"/>
    </row>
    <row r="1278" spans="1:13" x14ac:dyDescent="0.25">
      <c r="A1278" t="s">
        <v>3687</v>
      </c>
      <c r="B1278" s="1">
        <v>42983</v>
      </c>
      <c r="C1278" t="s">
        <v>3688</v>
      </c>
      <c r="D1278" t="s">
        <v>18</v>
      </c>
      <c r="E1278" t="s">
        <v>261</v>
      </c>
      <c r="F1278" t="s">
        <v>262</v>
      </c>
      <c r="G1278" t="s">
        <v>3689</v>
      </c>
      <c r="H1278" s="2">
        <v>1714.49</v>
      </c>
      <c r="I1278" s="2">
        <f>Tabla3[[#This Row],[TOTAL]]-Tabla3[[#This Row],[BASE_IMPONIBLE]]</f>
        <v>360.04000000000019</v>
      </c>
      <c r="J1278" s="2">
        <v>2074.5300000000002</v>
      </c>
      <c r="K1278" t="s">
        <v>15</v>
      </c>
      <c r="M1278"/>
    </row>
    <row r="1279" spans="1:13" x14ac:dyDescent="0.25">
      <c r="A1279" t="s">
        <v>259</v>
      </c>
      <c r="B1279" s="1">
        <v>42940</v>
      </c>
      <c r="C1279" t="s">
        <v>260</v>
      </c>
      <c r="D1279" t="s">
        <v>10</v>
      </c>
      <c r="E1279" t="s">
        <v>261</v>
      </c>
      <c r="F1279" t="s">
        <v>262</v>
      </c>
      <c r="G1279" t="s">
        <v>263</v>
      </c>
      <c r="H1279" s="2">
        <v>1102.69</v>
      </c>
      <c r="I1279" s="2">
        <f>Tabla3[[#This Row],[TOTAL]]-Tabla3[[#This Row],[BASE_IMPONIBLE]]</f>
        <v>231.55999999999995</v>
      </c>
      <c r="J1279" s="2">
        <v>1334.25</v>
      </c>
      <c r="K1279" t="s">
        <v>15</v>
      </c>
      <c r="M1279"/>
    </row>
    <row r="1280" spans="1:13" x14ac:dyDescent="0.25">
      <c r="A1280" t="s">
        <v>4129</v>
      </c>
      <c r="B1280" s="1">
        <v>42928</v>
      </c>
      <c r="C1280" t="s">
        <v>4130</v>
      </c>
      <c r="D1280" t="s">
        <v>113</v>
      </c>
      <c r="E1280" t="s">
        <v>261</v>
      </c>
      <c r="F1280" t="s">
        <v>262</v>
      </c>
      <c r="G1280" t="s">
        <v>4131</v>
      </c>
      <c r="H1280" s="2">
        <v>270.5</v>
      </c>
      <c r="I1280" s="2">
        <f>Tabla3[[#This Row],[TOTAL]]-Tabla3[[#This Row],[BASE_IMPONIBLE]]</f>
        <v>56.81</v>
      </c>
      <c r="J1280" s="2">
        <v>327.31</v>
      </c>
      <c r="K1280" t="s">
        <v>15</v>
      </c>
      <c r="M1280"/>
    </row>
    <row r="1281" spans="1:13" x14ac:dyDescent="0.25">
      <c r="A1281" t="s">
        <v>4608</v>
      </c>
      <c r="B1281" s="1">
        <v>42905</v>
      </c>
      <c r="C1281" t="s">
        <v>4609</v>
      </c>
      <c r="D1281" t="s">
        <v>18</v>
      </c>
      <c r="E1281" t="s">
        <v>261</v>
      </c>
      <c r="F1281" t="s">
        <v>262</v>
      </c>
      <c r="G1281" t="s">
        <v>4610</v>
      </c>
      <c r="H1281" s="2">
        <v>4202.53</v>
      </c>
      <c r="I1281" s="2">
        <f>Tabla3[[#This Row],[TOTAL]]-Tabla3[[#This Row],[BASE_IMPONIBLE]]</f>
        <v>882.53000000000065</v>
      </c>
      <c r="J1281" s="2">
        <v>5085.0600000000004</v>
      </c>
      <c r="K1281" t="s">
        <v>15</v>
      </c>
      <c r="M1281"/>
    </row>
    <row r="1282" spans="1:13" x14ac:dyDescent="0.25">
      <c r="A1282" t="s">
        <v>5184</v>
      </c>
      <c r="B1282" s="1">
        <v>42892</v>
      </c>
      <c r="C1282" t="s">
        <v>5185</v>
      </c>
      <c r="D1282" t="s">
        <v>18</v>
      </c>
      <c r="E1282" t="s">
        <v>261</v>
      </c>
      <c r="F1282" t="s">
        <v>262</v>
      </c>
      <c r="G1282" t="s">
        <v>5186</v>
      </c>
      <c r="H1282" s="2">
        <v>495</v>
      </c>
      <c r="I1282" s="2">
        <f>Tabla3[[#This Row],[TOTAL]]-Tabla3[[#This Row],[BASE_IMPONIBLE]]</f>
        <v>103.95000000000005</v>
      </c>
      <c r="J1282" s="2">
        <v>598.95000000000005</v>
      </c>
      <c r="K1282" t="s">
        <v>15</v>
      </c>
      <c r="M1282"/>
    </row>
    <row r="1283" spans="1:13" x14ac:dyDescent="0.25">
      <c r="A1283" t="s">
        <v>2673</v>
      </c>
      <c r="B1283" s="1">
        <v>43014</v>
      </c>
      <c r="C1283" t="s">
        <v>2674</v>
      </c>
      <c r="D1283" t="s">
        <v>18</v>
      </c>
      <c r="E1283" t="s">
        <v>2675</v>
      </c>
      <c r="F1283" t="s">
        <v>2676</v>
      </c>
      <c r="G1283" t="s">
        <v>2677</v>
      </c>
      <c r="H1283" s="2">
        <v>2885.3</v>
      </c>
      <c r="I1283" s="2">
        <f>Tabla3[[#This Row],[TOTAL]]-Tabla3[[#This Row],[BASE_IMPONIBLE]]</f>
        <v>605.90999999999985</v>
      </c>
      <c r="J1283" s="2">
        <v>3491.21</v>
      </c>
      <c r="K1283" t="s">
        <v>15</v>
      </c>
      <c r="M1283"/>
    </row>
    <row r="1284" spans="1:13" x14ac:dyDescent="0.25">
      <c r="A1284" t="s">
        <v>6555</v>
      </c>
      <c r="B1284" s="1">
        <v>42808</v>
      </c>
      <c r="C1284" t="s">
        <v>6556</v>
      </c>
      <c r="D1284" t="s">
        <v>10</v>
      </c>
      <c r="E1284" t="s">
        <v>2675</v>
      </c>
      <c r="F1284" t="s">
        <v>2676</v>
      </c>
      <c r="G1284" t="s">
        <v>6557</v>
      </c>
      <c r="H1284" s="2">
        <v>1145</v>
      </c>
      <c r="I1284" s="2">
        <f>Tabla3[[#This Row],[TOTAL]]-Tabla3[[#This Row],[BASE_IMPONIBLE]]</f>
        <v>240.45000000000005</v>
      </c>
      <c r="J1284" s="2">
        <v>1385.45</v>
      </c>
      <c r="K1284" t="s">
        <v>15</v>
      </c>
      <c r="M1284"/>
    </row>
    <row r="1285" spans="1:13" x14ac:dyDescent="0.25">
      <c r="A1285" t="s">
        <v>5079</v>
      </c>
      <c r="B1285" s="1">
        <v>42892</v>
      </c>
      <c r="C1285" t="s">
        <v>4278</v>
      </c>
      <c r="D1285" t="s">
        <v>156</v>
      </c>
      <c r="E1285" t="s">
        <v>5080</v>
      </c>
      <c r="F1285" t="s">
        <v>5081</v>
      </c>
      <c r="G1285" t="s">
        <v>5082</v>
      </c>
      <c r="H1285" s="2">
        <v>600</v>
      </c>
      <c r="I1285" s="2">
        <f>Tabla3[[#This Row],[TOTAL]]-Tabla3[[#This Row],[BASE_IMPONIBLE]]</f>
        <v>0</v>
      </c>
      <c r="J1285" s="2">
        <v>600</v>
      </c>
      <c r="K1285" t="s">
        <v>15</v>
      </c>
      <c r="M1285"/>
    </row>
    <row r="1286" spans="1:13" x14ac:dyDescent="0.25">
      <c r="A1286" t="s">
        <v>5083</v>
      </c>
      <c r="B1286" s="1">
        <v>42892</v>
      </c>
      <c r="C1286" t="s">
        <v>5084</v>
      </c>
      <c r="D1286" t="s">
        <v>156</v>
      </c>
      <c r="E1286" t="s">
        <v>5080</v>
      </c>
      <c r="F1286" t="s">
        <v>5081</v>
      </c>
      <c r="G1286" t="s">
        <v>5085</v>
      </c>
      <c r="H1286" s="2">
        <v>600</v>
      </c>
      <c r="I1286" s="2">
        <f>Tabla3[[#This Row],[TOTAL]]-Tabla3[[#This Row],[BASE_IMPONIBLE]]</f>
        <v>0</v>
      </c>
      <c r="J1286" s="2">
        <v>600</v>
      </c>
      <c r="K1286" t="s">
        <v>15</v>
      </c>
      <c r="M1286"/>
    </row>
    <row r="1287" spans="1:13" x14ac:dyDescent="0.25">
      <c r="A1287" t="s">
        <v>1240</v>
      </c>
      <c r="B1287" s="1">
        <v>43073</v>
      </c>
      <c r="C1287" t="s">
        <v>1241</v>
      </c>
      <c r="D1287" t="s">
        <v>308</v>
      </c>
      <c r="E1287" t="s">
        <v>1242</v>
      </c>
      <c r="F1287" t="s">
        <v>1243</v>
      </c>
      <c r="G1287" t="s">
        <v>1244</v>
      </c>
      <c r="H1287" s="2">
        <v>1820</v>
      </c>
      <c r="I1287" s="2">
        <f>Tabla3[[#This Row],[TOTAL]]-Tabla3[[#This Row],[BASE_IMPONIBLE]]</f>
        <v>0</v>
      </c>
      <c r="J1287" s="2">
        <v>1820</v>
      </c>
      <c r="K1287" t="s">
        <v>15</v>
      </c>
      <c r="M1287"/>
    </row>
    <row r="1288" spans="1:13" x14ac:dyDescent="0.25">
      <c r="A1288" t="s">
        <v>1240</v>
      </c>
      <c r="B1288" s="1">
        <v>43073</v>
      </c>
      <c r="C1288" t="s">
        <v>1241</v>
      </c>
      <c r="D1288" t="s">
        <v>308</v>
      </c>
      <c r="E1288" t="s">
        <v>1242</v>
      </c>
      <c r="F1288" t="s">
        <v>1243</v>
      </c>
      <c r="G1288" t="s">
        <v>1244</v>
      </c>
      <c r="H1288" s="2">
        <v>382.2</v>
      </c>
      <c r="I1288" s="2">
        <f>Tabla3[[#This Row],[TOTAL]]-Tabla3[[#This Row],[BASE_IMPONIBLE]]</f>
        <v>0</v>
      </c>
      <c r="J1288" s="2">
        <v>382.2</v>
      </c>
      <c r="K1288" t="s">
        <v>15</v>
      </c>
      <c r="M1288"/>
    </row>
    <row r="1289" spans="1:13" x14ac:dyDescent="0.25">
      <c r="A1289" t="s">
        <v>6064</v>
      </c>
      <c r="B1289" s="1">
        <v>42828</v>
      </c>
      <c r="C1289" t="s">
        <v>6065</v>
      </c>
      <c r="D1289" t="s">
        <v>719</v>
      </c>
      <c r="E1289" t="s">
        <v>6066</v>
      </c>
      <c r="F1289" t="s">
        <v>6067</v>
      </c>
      <c r="G1289" t="s">
        <v>6068</v>
      </c>
      <c r="H1289" s="2">
        <v>102.7</v>
      </c>
      <c r="I1289" s="2">
        <f>Tabla3[[#This Row],[TOTAL]]-Tabla3[[#This Row],[BASE_IMPONIBLE]]</f>
        <v>0</v>
      </c>
      <c r="J1289" s="2">
        <v>102.7</v>
      </c>
      <c r="K1289" t="s">
        <v>35</v>
      </c>
      <c r="M1289"/>
    </row>
    <row r="1290" spans="1:13" x14ac:dyDescent="0.25">
      <c r="A1290" t="s">
        <v>6075</v>
      </c>
      <c r="B1290" s="1">
        <v>42828</v>
      </c>
      <c r="C1290" t="s">
        <v>6076</v>
      </c>
      <c r="D1290" t="s">
        <v>719</v>
      </c>
      <c r="E1290" t="s">
        <v>6066</v>
      </c>
      <c r="F1290" t="s">
        <v>6067</v>
      </c>
      <c r="G1290" t="s">
        <v>6068</v>
      </c>
      <c r="H1290" s="2">
        <v>102.7</v>
      </c>
      <c r="I1290" s="2">
        <f>Tabla3[[#This Row],[TOTAL]]-Tabla3[[#This Row],[BASE_IMPONIBLE]]</f>
        <v>0</v>
      </c>
      <c r="J1290" s="2">
        <v>102.7</v>
      </c>
      <c r="K1290" t="s">
        <v>35</v>
      </c>
      <c r="M1290"/>
    </row>
    <row r="1291" spans="1:13" x14ac:dyDescent="0.25">
      <c r="A1291" t="s">
        <v>3600</v>
      </c>
      <c r="B1291" s="1">
        <v>42983</v>
      </c>
      <c r="C1291" t="s">
        <v>3601</v>
      </c>
      <c r="D1291" t="s">
        <v>268</v>
      </c>
      <c r="E1291" t="s">
        <v>3602</v>
      </c>
      <c r="F1291" t="s">
        <v>3603</v>
      </c>
      <c r="G1291" t="s">
        <v>3604</v>
      </c>
      <c r="H1291" s="2">
        <v>4532.92</v>
      </c>
      <c r="I1291" s="2">
        <f>Tabla3[[#This Row],[TOTAL]]-Tabla3[[#This Row],[BASE_IMPONIBLE]]</f>
        <v>951.90999999999985</v>
      </c>
      <c r="J1291" s="2">
        <v>5484.83</v>
      </c>
      <c r="K1291" t="s">
        <v>3605</v>
      </c>
      <c r="M1291"/>
    </row>
    <row r="1292" spans="1:13" x14ac:dyDescent="0.25">
      <c r="A1292" t="s">
        <v>3600</v>
      </c>
      <c r="B1292" s="1">
        <v>42983</v>
      </c>
      <c r="C1292" t="s">
        <v>3601</v>
      </c>
      <c r="D1292" t="s">
        <v>156</v>
      </c>
      <c r="E1292" t="s">
        <v>3602</v>
      </c>
      <c r="F1292" t="s">
        <v>3603</v>
      </c>
      <c r="G1292" t="s">
        <v>3604</v>
      </c>
      <c r="H1292" s="2">
        <v>16168.89</v>
      </c>
      <c r="I1292" s="2">
        <f>Tabla3[[#This Row],[TOTAL]]-Tabla3[[#This Row],[BASE_IMPONIBLE]]</f>
        <v>3395.4599999999991</v>
      </c>
      <c r="J1292" s="2">
        <v>19564.349999999999</v>
      </c>
      <c r="K1292" t="s">
        <v>3605</v>
      </c>
      <c r="M1292"/>
    </row>
    <row r="1293" spans="1:13" x14ac:dyDescent="0.25">
      <c r="A1293" t="s">
        <v>3862</v>
      </c>
      <c r="B1293" s="1">
        <v>42970</v>
      </c>
      <c r="C1293" t="s">
        <v>3863</v>
      </c>
      <c r="D1293" t="s">
        <v>156</v>
      </c>
      <c r="E1293" t="s">
        <v>3602</v>
      </c>
      <c r="F1293" t="s">
        <v>3603</v>
      </c>
      <c r="G1293" t="s">
        <v>3864</v>
      </c>
      <c r="H1293" s="2">
        <v>6982.62</v>
      </c>
      <c r="I1293" s="2">
        <f>Tabla3[[#This Row],[TOTAL]]-Tabla3[[#This Row],[BASE_IMPONIBLE]]</f>
        <v>1466.3499999999995</v>
      </c>
      <c r="J1293" s="2">
        <v>8448.9699999999993</v>
      </c>
      <c r="K1293" t="s">
        <v>3605</v>
      </c>
      <c r="M1293"/>
    </row>
    <row r="1294" spans="1:13" x14ac:dyDescent="0.25">
      <c r="A1294" t="s">
        <v>926</v>
      </c>
      <c r="B1294" s="1">
        <v>43089</v>
      </c>
      <c r="C1294" t="s">
        <v>927</v>
      </c>
      <c r="D1294" t="s">
        <v>312</v>
      </c>
      <c r="E1294" t="s">
        <v>928</v>
      </c>
      <c r="F1294" t="s">
        <v>929</v>
      </c>
      <c r="G1294" t="s">
        <v>930</v>
      </c>
      <c r="H1294" s="2">
        <v>59.99</v>
      </c>
      <c r="I1294" s="2">
        <f>Tabla3[[#This Row],[TOTAL]]-Tabla3[[#This Row],[BASE_IMPONIBLE]]</f>
        <v>0</v>
      </c>
      <c r="J1294" s="2">
        <v>59.99</v>
      </c>
      <c r="K1294" t="s">
        <v>15</v>
      </c>
      <c r="M1294"/>
    </row>
    <row r="1295" spans="1:13" x14ac:dyDescent="0.25">
      <c r="A1295" t="s">
        <v>5489</v>
      </c>
      <c r="B1295" s="1">
        <v>42845</v>
      </c>
      <c r="C1295" t="s">
        <v>5490</v>
      </c>
      <c r="D1295" t="s">
        <v>1200</v>
      </c>
      <c r="E1295" t="s">
        <v>5491</v>
      </c>
      <c r="F1295" t="s">
        <v>5492</v>
      </c>
      <c r="G1295" t="s">
        <v>5493</v>
      </c>
      <c r="H1295" s="2">
        <v>395.7</v>
      </c>
      <c r="I1295" s="2">
        <f>Tabla3[[#This Row],[TOTAL]]-Tabla3[[#This Row],[BASE_IMPONIBLE]]</f>
        <v>0</v>
      </c>
      <c r="J1295" s="2">
        <v>395.7</v>
      </c>
      <c r="K1295" t="s">
        <v>35</v>
      </c>
      <c r="M1295"/>
    </row>
    <row r="1296" spans="1:13" x14ac:dyDescent="0.25">
      <c r="A1296" t="s">
        <v>5971</v>
      </c>
      <c r="B1296" s="1">
        <v>42828</v>
      </c>
      <c r="C1296" t="s">
        <v>5972</v>
      </c>
      <c r="D1296" t="s">
        <v>1366</v>
      </c>
      <c r="E1296" t="s">
        <v>5973</v>
      </c>
      <c r="F1296" t="s">
        <v>5974</v>
      </c>
      <c r="G1296" t="s">
        <v>5975</v>
      </c>
      <c r="H1296" s="2">
        <v>1.83</v>
      </c>
      <c r="I1296" s="2">
        <f>Tabla3[[#This Row],[TOTAL]]-Tabla3[[#This Row],[BASE_IMPONIBLE]]</f>
        <v>0.37999999999999989</v>
      </c>
      <c r="J1296" s="2">
        <v>2.21</v>
      </c>
      <c r="K1296" t="s">
        <v>15</v>
      </c>
      <c r="M1296"/>
    </row>
    <row r="1297" spans="1:13" x14ac:dyDescent="0.25">
      <c r="A1297" t="s">
        <v>3039</v>
      </c>
      <c r="B1297" s="1">
        <v>43003</v>
      </c>
      <c r="C1297" t="s">
        <v>3042</v>
      </c>
      <c r="D1297" t="s">
        <v>156</v>
      </c>
      <c r="E1297" t="s">
        <v>168</v>
      </c>
      <c r="F1297" t="s">
        <v>169</v>
      </c>
      <c r="G1297" t="s">
        <v>3043</v>
      </c>
      <c r="H1297" s="2">
        <v>31.41</v>
      </c>
      <c r="I1297" s="2">
        <f>Tabla3[[#This Row],[TOTAL]]-Tabla3[[#This Row],[BASE_IMPONIBLE]]</f>
        <v>0</v>
      </c>
      <c r="J1297" s="2">
        <v>31.41</v>
      </c>
      <c r="K1297" t="s">
        <v>15</v>
      </c>
      <c r="M1297"/>
    </row>
    <row r="1298" spans="1:13" x14ac:dyDescent="0.25">
      <c r="A1298" t="s">
        <v>4475</v>
      </c>
      <c r="B1298" s="1">
        <v>42909</v>
      </c>
      <c r="C1298" t="s">
        <v>4476</v>
      </c>
      <c r="D1298" t="s">
        <v>172</v>
      </c>
      <c r="E1298" t="s">
        <v>168</v>
      </c>
      <c r="F1298" t="s">
        <v>169</v>
      </c>
      <c r="G1298" t="s">
        <v>4477</v>
      </c>
      <c r="H1298" s="2">
        <v>27.6</v>
      </c>
      <c r="I1298" s="2">
        <f>Tabla3[[#This Row],[TOTAL]]-Tabla3[[#This Row],[BASE_IMPONIBLE]]</f>
        <v>5.7999999999999972</v>
      </c>
      <c r="J1298" s="2">
        <v>33.4</v>
      </c>
      <c r="K1298" t="s">
        <v>15</v>
      </c>
      <c r="M1298"/>
    </row>
    <row r="1299" spans="1:13" x14ac:dyDescent="0.25">
      <c r="A1299" t="s">
        <v>4605</v>
      </c>
      <c r="B1299" s="1">
        <v>42905</v>
      </c>
      <c r="C1299" t="s">
        <v>4606</v>
      </c>
      <c r="D1299" t="s">
        <v>172</v>
      </c>
      <c r="E1299" t="s">
        <v>168</v>
      </c>
      <c r="F1299" t="s">
        <v>169</v>
      </c>
      <c r="G1299" t="s">
        <v>4607</v>
      </c>
      <c r="H1299" s="2">
        <v>26.78</v>
      </c>
      <c r="I1299" s="2">
        <f>Tabla3[[#This Row],[TOTAL]]-Tabla3[[#This Row],[BASE_IMPONIBLE]]</f>
        <v>5.6199999999999974</v>
      </c>
      <c r="J1299" s="2">
        <v>32.4</v>
      </c>
      <c r="K1299" t="s">
        <v>15</v>
      </c>
      <c r="M1299"/>
    </row>
    <row r="1300" spans="1:13" x14ac:dyDescent="0.25">
      <c r="A1300" t="s">
        <v>6419</v>
      </c>
      <c r="B1300" s="1">
        <v>42808</v>
      </c>
      <c r="C1300" t="s">
        <v>6420</v>
      </c>
      <c r="D1300" t="s">
        <v>156</v>
      </c>
      <c r="E1300" t="s">
        <v>168</v>
      </c>
      <c r="F1300" t="s">
        <v>169</v>
      </c>
      <c r="G1300" t="s">
        <v>6421</v>
      </c>
      <c r="H1300" s="2">
        <v>27.49</v>
      </c>
      <c r="I1300" s="2">
        <f>Tabla3[[#This Row],[TOTAL]]-Tabla3[[#This Row],[BASE_IMPONIBLE]]</f>
        <v>0</v>
      </c>
      <c r="J1300" s="2">
        <v>27.49</v>
      </c>
      <c r="K1300" t="s">
        <v>15</v>
      </c>
      <c r="M1300"/>
    </row>
    <row r="1301" spans="1:13" x14ac:dyDescent="0.25">
      <c r="A1301" t="s">
        <v>4254</v>
      </c>
      <c r="B1301" s="1">
        <v>42926</v>
      </c>
      <c r="C1301" t="s">
        <v>4255</v>
      </c>
      <c r="D1301" t="s">
        <v>723</v>
      </c>
      <c r="E1301" t="s">
        <v>2860</v>
      </c>
      <c r="F1301" t="s">
        <v>2861</v>
      </c>
      <c r="G1301" t="s">
        <v>4256</v>
      </c>
      <c r="H1301" s="2">
        <v>458.4</v>
      </c>
      <c r="I1301" s="2">
        <f>Tabla3[[#This Row],[TOTAL]]-Tabla3[[#This Row],[BASE_IMPONIBLE]]</f>
        <v>0</v>
      </c>
      <c r="J1301" s="2">
        <v>458.4</v>
      </c>
      <c r="K1301" t="s">
        <v>15</v>
      </c>
      <c r="M1301"/>
    </row>
    <row r="1302" spans="1:13" x14ac:dyDescent="0.25">
      <c r="A1302" t="s">
        <v>4868</v>
      </c>
      <c r="B1302" s="1">
        <v>42895</v>
      </c>
      <c r="C1302" t="s">
        <v>4869</v>
      </c>
      <c r="D1302" t="s">
        <v>723</v>
      </c>
      <c r="E1302" t="s">
        <v>2860</v>
      </c>
      <c r="F1302" t="s">
        <v>2861</v>
      </c>
      <c r="G1302" t="s">
        <v>4870</v>
      </c>
      <c r="H1302" s="2">
        <v>24.4</v>
      </c>
      <c r="I1302" s="2">
        <f>Tabla3[[#This Row],[TOTAL]]-Tabla3[[#This Row],[BASE_IMPONIBLE]]</f>
        <v>0</v>
      </c>
      <c r="J1302" s="2">
        <v>24.4</v>
      </c>
      <c r="K1302" t="s">
        <v>15</v>
      </c>
      <c r="M1302"/>
    </row>
    <row r="1303" spans="1:13" x14ac:dyDescent="0.25">
      <c r="A1303" t="s">
        <v>4871</v>
      </c>
      <c r="B1303" s="1">
        <v>42895</v>
      </c>
      <c r="C1303" t="s">
        <v>4872</v>
      </c>
      <c r="D1303" t="s">
        <v>723</v>
      </c>
      <c r="E1303" t="s">
        <v>2860</v>
      </c>
      <c r="F1303" t="s">
        <v>2861</v>
      </c>
      <c r="G1303" t="s">
        <v>4873</v>
      </c>
      <c r="H1303" s="2">
        <v>421.3</v>
      </c>
      <c r="I1303" s="2">
        <f>Tabla3[[#This Row],[TOTAL]]-Tabla3[[#This Row],[BASE_IMPONIBLE]]</f>
        <v>0</v>
      </c>
      <c r="J1303" s="2">
        <v>421.3</v>
      </c>
      <c r="K1303" t="s">
        <v>15</v>
      </c>
      <c r="M1303"/>
    </row>
    <row r="1304" spans="1:13" x14ac:dyDescent="0.25">
      <c r="A1304" t="s">
        <v>5061</v>
      </c>
      <c r="B1304" s="1">
        <v>42892</v>
      </c>
      <c r="C1304" t="s">
        <v>5062</v>
      </c>
      <c r="D1304" t="s">
        <v>264</v>
      </c>
      <c r="E1304" t="s">
        <v>2860</v>
      </c>
      <c r="F1304" t="s">
        <v>2861</v>
      </c>
      <c r="G1304" t="s">
        <v>5063</v>
      </c>
      <c r="H1304" s="2">
        <v>84</v>
      </c>
      <c r="I1304" s="2">
        <f>Tabla3[[#This Row],[TOTAL]]-Tabla3[[#This Row],[BASE_IMPONIBLE]]</f>
        <v>0</v>
      </c>
      <c r="J1304" s="2">
        <v>84</v>
      </c>
      <c r="K1304" t="s">
        <v>15</v>
      </c>
      <c r="M1304"/>
    </row>
    <row r="1305" spans="1:13" x14ac:dyDescent="0.25">
      <c r="A1305" t="s">
        <v>6784</v>
      </c>
      <c r="B1305" s="1">
        <v>42809</v>
      </c>
      <c r="C1305" t="s">
        <v>6785</v>
      </c>
      <c r="D1305" t="s">
        <v>723</v>
      </c>
      <c r="E1305" t="s">
        <v>2860</v>
      </c>
      <c r="F1305" t="s">
        <v>2861</v>
      </c>
      <c r="G1305" t="s">
        <v>6786</v>
      </c>
      <c r="H1305" s="2">
        <v>35.35</v>
      </c>
      <c r="I1305" s="2">
        <f>Tabla3[[#This Row],[TOTAL]]-Tabla3[[#This Row],[BASE_IMPONIBLE]]</f>
        <v>0</v>
      </c>
      <c r="J1305" s="2">
        <v>35.35</v>
      </c>
      <c r="K1305" t="s">
        <v>15</v>
      </c>
      <c r="M1305"/>
    </row>
    <row r="1306" spans="1:13" x14ac:dyDescent="0.25">
      <c r="A1306" t="s">
        <v>125</v>
      </c>
      <c r="B1306" s="1">
        <v>43100</v>
      </c>
      <c r="C1306" t="s">
        <v>126</v>
      </c>
      <c r="D1306" t="s">
        <v>127</v>
      </c>
      <c r="E1306" t="s">
        <v>128</v>
      </c>
      <c r="F1306" t="s">
        <v>129</v>
      </c>
      <c r="G1306" t="s">
        <v>130</v>
      </c>
      <c r="H1306" s="2">
        <v>190</v>
      </c>
      <c r="I1306" s="2">
        <f>Tabla3[[#This Row],[TOTAL]]-Tabla3[[#This Row],[BASE_IMPONIBLE]]</f>
        <v>39.900000000000006</v>
      </c>
      <c r="J1306" s="2">
        <v>229.9</v>
      </c>
      <c r="K1306" t="s">
        <v>35</v>
      </c>
      <c r="M1306"/>
    </row>
    <row r="1307" spans="1:13" x14ac:dyDescent="0.25">
      <c r="A1307" t="s">
        <v>469</v>
      </c>
      <c r="B1307" s="1">
        <v>43100</v>
      </c>
      <c r="C1307" t="s">
        <v>470</v>
      </c>
      <c r="D1307" t="s">
        <v>127</v>
      </c>
      <c r="E1307" t="s">
        <v>128</v>
      </c>
      <c r="F1307" t="s">
        <v>129</v>
      </c>
      <c r="G1307" t="s">
        <v>471</v>
      </c>
      <c r="H1307" s="2">
        <v>2139.08</v>
      </c>
      <c r="I1307" s="2">
        <f>Tabla3[[#This Row],[TOTAL]]-Tabla3[[#This Row],[BASE_IMPONIBLE]]</f>
        <v>449.21000000000004</v>
      </c>
      <c r="J1307" s="2">
        <v>2588.29</v>
      </c>
      <c r="K1307" t="s">
        <v>15</v>
      </c>
      <c r="M1307"/>
    </row>
    <row r="1308" spans="1:13" x14ac:dyDescent="0.25">
      <c r="A1308" t="s">
        <v>962</v>
      </c>
      <c r="B1308" s="1">
        <v>43089</v>
      </c>
      <c r="C1308" t="s">
        <v>963</v>
      </c>
      <c r="D1308" t="s">
        <v>964</v>
      </c>
      <c r="E1308" t="s">
        <v>128</v>
      </c>
      <c r="F1308" t="s">
        <v>129</v>
      </c>
      <c r="G1308" t="s">
        <v>965</v>
      </c>
      <c r="H1308" s="2">
        <v>514.4</v>
      </c>
      <c r="I1308" s="2">
        <f>Tabla3[[#This Row],[TOTAL]]-Tabla3[[#This Row],[BASE_IMPONIBLE]]</f>
        <v>108.01999999999998</v>
      </c>
      <c r="J1308" s="2">
        <v>622.41999999999996</v>
      </c>
      <c r="K1308" t="s">
        <v>35</v>
      </c>
      <c r="M1308"/>
    </row>
    <row r="1309" spans="1:13" x14ac:dyDescent="0.25">
      <c r="A1309" t="s">
        <v>1187</v>
      </c>
      <c r="B1309" s="1">
        <v>43088</v>
      </c>
      <c r="C1309" t="s">
        <v>1188</v>
      </c>
      <c r="D1309" t="s">
        <v>389</v>
      </c>
      <c r="E1309" t="s">
        <v>128</v>
      </c>
      <c r="F1309" t="s">
        <v>129</v>
      </c>
      <c r="G1309" t="s">
        <v>1189</v>
      </c>
      <c r="H1309" s="2">
        <v>395</v>
      </c>
      <c r="I1309" s="2">
        <f>Tabla3[[#This Row],[TOTAL]]-Tabla3[[#This Row],[BASE_IMPONIBLE]]</f>
        <v>82.949999999999989</v>
      </c>
      <c r="J1309" s="2">
        <v>477.95</v>
      </c>
      <c r="K1309" t="s">
        <v>35</v>
      </c>
      <c r="M1309"/>
    </row>
    <row r="1310" spans="1:13" x14ac:dyDescent="0.25">
      <c r="A1310" t="s">
        <v>1190</v>
      </c>
      <c r="B1310" s="1">
        <v>43088</v>
      </c>
      <c r="C1310" t="s">
        <v>1191</v>
      </c>
      <c r="D1310" t="s">
        <v>106</v>
      </c>
      <c r="E1310" t="s">
        <v>128</v>
      </c>
      <c r="F1310" t="s">
        <v>129</v>
      </c>
      <c r="G1310" t="s">
        <v>1192</v>
      </c>
      <c r="H1310" s="2">
        <v>3184</v>
      </c>
      <c r="I1310" s="2">
        <f>Tabla3[[#This Row],[TOTAL]]-Tabla3[[#This Row],[BASE_IMPONIBLE]]</f>
        <v>668.63999999999987</v>
      </c>
      <c r="J1310" s="2">
        <v>3852.64</v>
      </c>
      <c r="K1310" t="s">
        <v>35</v>
      </c>
      <c r="M1310"/>
    </row>
    <row r="1311" spans="1:13" x14ac:dyDescent="0.25">
      <c r="A1311" t="s">
        <v>1655</v>
      </c>
      <c r="B1311" s="1">
        <v>43063</v>
      </c>
      <c r="C1311" t="s">
        <v>1656</v>
      </c>
      <c r="D1311" t="s">
        <v>113</v>
      </c>
      <c r="E1311" t="s">
        <v>128</v>
      </c>
      <c r="F1311" t="s">
        <v>129</v>
      </c>
      <c r="G1311" t="s">
        <v>1657</v>
      </c>
      <c r="H1311" s="2">
        <v>162.30000000000001</v>
      </c>
      <c r="I1311" s="2">
        <f>Tabla3[[#This Row],[TOTAL]]-Tabla3[[#This Row],[BASE_IMPONIBLE]]</f>
        <v>34.079999999999984</v>
      </c>
      <c r="J1311" s="2">
        <v>196.38</v>
      </c>
      <c r="K1311" t="s">
        <v>35</v>
      </c>
      <c r="M1311"/>
    </row>
    <row r="1312" spans="1:13" x14ac:dyDescent="0.25">
      <c r="A1312" t="s">
        <v>2104</v>
      </c>
      <c r="B1312" s="1">
        <v>43046</v>
      </c>
      <c r="C1312" t="s">
        <v>2105</v>
      </c>
      <c r="D1312" t="s">
        <v>1313</v>
      </c>
      <c r="E1312" t="s">
        <v>128</v>
      </c>
      <c r="F1312" t="s">
        <v>129</v>
      </c>
      <c r="G1312" t="s">
        <v>2106</v>
      </c>
      <c r="H1312" s="2">
        <v>881</v>
      </c>
      <c r="I1312" s="2">
        <f>Tabla3[[#This Row],[TOTAL]]-Tabla3[[#This Row],[BASE_IMPONIBLE]]</f>
        <v>0</v>
      </c>
      <c r="J1312" s="2">
        <v>881</v>
      </c>
      <c r="K1312" t="s">
        <v>35</v>
      </c>
      <c r="M1312"/>
    </row>
    <row r="1313" spans="1:13" x14ac:dyDescent="0.25">
      <c r="A1313" t="s">
        <v>2329</v>
      </c>
      <c r="B1313" s="1">
        <v>43035</v>
      </c>
      <c r="C1313" t="s">
        <v>2330</v>
      </c>
      <c r="D1313" t="s">
        <v>723</v>
      </c>
      <c r="E1313" t="s">
        <v>128</v>
      </c>
      <c r="F1313" t="s">
        <v>129</v>
      </c>
      <c r="G1313" t="s">
        <v>2331</v>
      </c>
      <c r="H1313" s="2">
        <v>109.67</v>
      </c>
      <c r="I1313" s="2">
        <f>Tabla3[[#This Row],[TOTAL]]-Tabla3[[#This Row],[BASE_IMPONIBLE]]</f>
        <v>0</v>
      </c>
      <c r="J1313" s="2">
        <v>109.67</v>
      </c>
      <c r="K1313" t="s">
        <v>35</v>
      </c>
      <c r="M1313"/>
    </row>
    <row r="1314" spans="1:13" x14ac:dyDescent="0.25">
      <c r="A1314" t="s">
        <v>2332</v>
      </c>
      <c r="B1314" s="1">
        <v>43035</v>
      </c>
      <c r="C1314" t="s">
        <v>2333</v>
      </c>
      <c r="D1314" t="s">
        <v>723</v>
      </c>
      <c r="E1314" t="s">
        <v>128</v>
      </c>
      <c r="F1314" t="s">
        <v>129</v>
      </c>
      <c r="G1314" t="s">
        <v>2334</v>
      </c>
      <c r="H1314" s="2">
        <v>190</v>
      </c>
      <c r="I1314" s="2">
        <f>Tabla3[[#This Row],[TOTAL]]-Tabla3[[#This Row],[BASE_IMPONIBLE]]</f>
        <v>39.900000000000006</v>
      </c>
      <c r="J1314" s="2">
        <v>229.9</v>
      </c>
      <c r="K1314" t="s">
        <v>35</v>
      </c>
      <c r="M1314"/>
    </row>
    <row r="1315" spans="1:13" x14ac:dyDescent="0.25">
      <c r="A1315" t="s">
        <v>2335</v>
      </c>
      <c r="B1315" s="1">
        <v>43035</v>
      </c>
      <c r="C1315" t="s">
        <v>2336</v>
      </c>
      <c r="D1315" t="s">
        <v>723</v>
      </c>
      <c r="E1315" t="s">
        <v>128</v>
      </c>
      <c r="F1315" t="s">
        <v>129</v>
      </c>
      <c r="G1315" t="s">
        <v>2337</v>
      </c>
      <c r="H1315" s="2">
        <v>54</v>
      </c>
      <c r="I1315" s="2">
        <f>Tabla3[[#This Row],[TOTAL]]-Tabla3[[#This Row],[BASE_IMPONIBLE]]</f>
        <v>11.340000000000003</v>
      </c>
      <c r="J1315" s="2">
        <v>65.34</v>
      </c>
      <c r="K1315" t="s">
        <v>35</v>
      </c>
      <c r="M1315"/>
    </row>
    <row r="1316" spans="1:13" x14ac:dyDescent="0.25">
      <c r="A1316" t="s">
        <v>2338</v>
      </c>
      <c r="B1316" s="1">
        <v>43035</v>
      </c>
      <c r="C1316" t="s">
        <v>2339</v>
      </c>
      <c r="D1316" t="s">
        <v>723</v>
      </c>
      <c r="E1316" t="s">
        <v>128</v>
      </c>
      <c r="F1316" t="s">
        <v>129</v>
      </c>
      <c r="G1316" t="s">
        <v>2340</v>
      </c>
      <c r="H1316" s="2">
        <v>486</v>
      </c>
      <c r="I1316" s="2">
        <f>Tabla3[[#This Row],[TOTAL]]-Tabla3[[#This Row],[BASE_IMPONIBLE]]</f>
        <v>102.05999999999995</v>
      </c>
      <c r="J1316" s="2">
        <v>588.05999999999995</v>
      </c>
      <c r="K1316" t="s">
        <v>35</v>
      </c>
      <c r="M1316"/>
    </row>
    <row r="1317" spans="1:13" x14ac:dyDescent="0.25">
      <c r="A1317" t="s">
        <v>4177</v>
      </c>
      <c r="B1317" s="1">
        <v>42926</v>
      </c>
      <c r="C1317" t="s">
        <v>4178</v>
      </c>
      <c r="D1317" t="s">
        <v>719</v>
      </c>
      <c r="E1317" t="s">
        <v>128</v>
      </c>
      <c r="F1317" t="s">
        <v>129</v>
      </c>
      <c r="G1317" t="s">
        <v>4179</v>
      </c>
      <c r="H1317" s="2">
        <v>157.80000000000001</v>
      </c>
      <c r="I1317" s="2">
        <f>Tabla3[[#This Row],[TOTAL]]-Tabla3[[#This Row],[BASE_IMPONIBLE]]</f>
        <v>33.139999999999986</v>
      </c>
      <c r="J1317" s="2">
        <v>190.94</v>
      </c>
      <c r="K1317" t="s">
        <v>35</v>
      </c>
      <c r="M1317"/>
    </row>
    <row r="1318" spans="1:13" x14ac:dyDescent="0.25">
      <c r="A1318" t="s">
        <v>4186</v>
      </c>
      <c r="B1318" s="1">
        <v>42926</v>
      </c>
      <c r="C1318" t="s">
        <v>4187</v>
      </c>
      <c r="D1318" t="s">
        <v>719</v>
      </c>
      <c r="E1318" t="s">
        <v>128</v>
      </c>
      <c r="F1318" t="s">
        <v>129</v>
      </c>
      <c r="G1318" t="s">
        <v>4188</v>
      </c>
      <c r="H1318" s="2">
        <v>263</v>
      </c>
      <c r="I1318" s="2">
        <f>Tabla3[[#This Row],[TOTAL]]-Tabla3[[#This Row],[BASE_IMPONIBLE]]</f>
        <v>55.230000000000018</v>
      </c>
      <c r="J1318" s="2">
        <v>318.23</v>
      </c>
      <c r="K1318" t="s">
        <v>35</v>
      </c>
      <c r="M1318"/>
    </row>
    <row r="1319" spans="1:13" x14ac:dyDescent="0.25">
      <c r="A1319" t="s">
        <v>4898</v>
      </c>
      <c r="B1319" s="1">
        <v>42895</v>
      </c>
      <c r="C1319" t="s">
        <v>4899</v>
      </c>
      <c r="D1319" t="s">
        <v>719</v>
      </c>
      <c r="E1319" t="s">
        <v>128</v>
      </c>
      <c r="F1319" t="s">
        <v>129</v>
      </c>
      <c r="G1319" t="s">
        <v>4900</v>
      </c>
      <c r="H1319" s="2">
        <v>202.92</v>
      </c>
      <c r="I1319" s="2">
        <f>Tabla3[[#This Row],[TOTAL]]-Tabla3[[#This Row],[BASE_IMPONIBLE]]</f>
        <v>42.610000000000014</v>
      </c>
      <c r="J1319" s="2">
        <v>245.53</v>
      </c>
      <c r="K1319" t="s">
        <v>35</v>
      </c>
      <c r="M1319"/>
    </row>
    <row r="1320" spans="1:13" x14ac:dyDescent="0.25">
      <c r="A1320" t="s">
        <v>5190</v>
      </c>
      <c r="B1320" s="1">
        <v>42891</v>
      </c>
      <c r="C1320" t="s">
        <v>5191</v>
      </c>
      <c r="D1320" t="s">
        <v>302</v>
      </c>
      <c r="E1320" t="s">
        <v>128</v>
      </c>
      <c r="F1320" t="s">
        <v>129</v>
      </c>
      <c r="G1320" t="s">
        <v>5192</v>
      </c>
      <c r="H1320" s="2">
        <v>119.64</v>
      </c>
      <c r="I1320" s="2">
        <f>Tabla3[[#This Row],[TOTAL]]-Tabla3[[#This Row],[BASE_IMPONIBLE]]</f>
        <v>0</v>
      </c>
      <c r="J1320" s="2">
        <v>119.64</v>
      </c>
      <c r="K1320" t="s">
        <v>35</v>
      </c>
      <c r="M1320"/>
    </row>
    <row r="1321" spans="1:13" x14ac:dyDescent="0.25">
      <c r="A1321" t="s">
        <v>5615</v>
      </c>
      <c r="B1321" s="1">
        <v>42844</v>
      </c>
      <c r="C1321" t="s">
        <v>5616</v>
      </c>
      <c r="D1321" t="s">
        <v>723</v>
      </c>
      <c r="E1321" t="s">
        <v>128</v>
      </c>
      <c r="F1321" t="s">
        <v>129</v>
      </c>
      <c r="G1321" t="s">
        <v>5617</v>
      </c>
      <c r="H1321" s="2">
        <v>128.75</v>
      </c>
      <c r="I1321" s="2">
        <f>Tabla3[[#This Row],[TOTAL]]-Tabla3[[#This Row],[BASE_IMPONIBLE]]</f>
        <v>27.039999999999992</v>
      </c>
      <c r="J1321" s="2">
        <v>155.79</v>
      </c>
      <c r="K1321" t="s">
        <v>35</v>
      </c>
      <c r="M1321"/>
    </row>
    <row r="1322" spans="1:13" x14ac:dyDescent="0.25">
      <c r="A1322" t="s">
        <v>6050</v>
      </c>
      <c r="B1322" s="1">
        <v>42828</v>
      </c>
      <c r="C1322" t="s">
        <v>6051</v>
      </c>
      <c r="D1322" t="s">
        <v>723</v>
      </c>
      <c r="E1322" t="s">
        <v>128</v>
      </c>
      <c r="F1322" t="s">
        <v>129</v>
      </c>
      <c r="G1322" t="s">
        <v>6052</v>
      </c>
      <c r="H1322" s="2">
        <v>357.36</v>
      </c>
      <c r="I1322" s="2">
        <f>Tabla3[[#This Row],[TOTAL]]-Tabla3[[#This Row],[BASE_IMPONIBLE]]</f>
        <v>75.050000000000011</v>
      </c>
      <c r="J1322" s="2">
        <v>432.41</v>
      </c>
      <c r="K1322" t="s">
        <v>35</v>
      </c>
      <c r="M1322"/>
    </row>
    <row r="1323" spans="1:13" x14ac:dyDescent="0.25">
      <c r="A1323" t="s">
        <v>6058</v>
      </c>
      <c r="B1323" s="1">
        <v>42828</v>
      </c>
      <c r="C1323" t="s">
        <v>6059</v>
      </c>
      <c r="D1323" t="s">
        <v>719</v>
      </c>
      <c r="E1323" t="s">
        <v>128</v>
      </c>
      <c r="F1323" t="s">
        <v>129</v>
      </c>
      <c r="G1323" t="s">
        <v>6060</v>
      </c>
      <c r="H1323" s="2">
        <v>26.32</v>
      </c>
      <c r="I1323" s="2">
        <f>Tabla3[[#This Row],[TOTAL]]-Tabla3[[#This Row],[BASE_IMPONIBLE]]</f>
        <v>5.5300000000000011</v>
      </c>
      <c r="J1323" s="2">
        <v>31.85</v>
      </c>
      <c r="K1323" t="s">
        <v>35</v>
      </c>
      <c r="M1323"/>
    </row>
    <row r="1324" spans="1:13" x14ac:dyDescent="0.25">
      <c r="A1324" t="s">
        <v>6061</v>
      </c>
      <c r="B1324" s="1">
        <v>42828</v>
      </c>
      <c r="C1324" t="s">
        <v>6062</v>
      </c>
      <c r="D1324" t="s">
        <v>719</v>
      </c>
      <c r="E1324" t="s">
        <v>128</v>
      </c>
      <c r="F1324" t="s">
        <v>129</v>
      </c>
      <c r="G1324" t="s">
        <v>6063</v>
      </c>
      <c r="H1324" s="2">
        <v>273.8</v>
      </c>
      <c r="I1324" s="2">
        <f>Tabla3[[#This Row],[TOTAL]]-Tabla3[[#This Row],[BASE_IMPONIBLE]]</f>
        <v>57.5</v>
      </c>
      <c r="J1324" s="2">
        <v>331.3</v>
      </c>
      <c r="K1324" t="s">
        <v>35</v>
      </c>
      <c r="M1324"/>
    </row>
    <row r="1325" spans="1:13" x14ac:dyDescent="0.25">
      <c r="A1325" t="s">
        <v>842</v>
      </c>
      <c r="B1325" s="1">
        <v>43089</v>
      </c>
      <c r="C1325" t="s">
        <v>843</v>
      </c>
      <c r="D1325" t="s">
        <v>838</v>
      </c>
      <c r="E1325" t="s">
        <v>844</v>
      </c>
      <c r="F1325" t="s">
        <v>845</v>
      </c>
      <c r="G1325" t="s">
        <v>846</v>
      </c>
      <c r="H1325" s="2">
        <v>1781.52</v>
      </c>
      <c r="I1325" s="2">
        <f>Tabla3[[#This Row],[TOTAL]]-Tabla3[[#This Row],[BASE_IMPONIBLE]]</f>
        <v>374.11999999999989</v>
      </c>
      <c r="J1325" s="2">
        <v>2155.64</v>
      </c>
      <c r="K1325" t="s">
        <v>15</v>
      </c>
      <c r="M1325"/>
    </row>
    <row r="1326" spans="1:13" x14ac:dyDescent="0.25">
      <c r="A1326" t="s">
        <v>847</v>
      </c>
      <c r="B1326" s="1">
        <v>43089</v>
      </c>
      <c r="C1326" t="s">
        <v>848</v>
      </c>
      <c r="D1326" t="s">
        <v>838</v>
      </c>
      <c r="E1326" t="s">
        <v>844</v>
      </c>
      <c r="F1326" t="s">
        <v>845</v>
      </c>
      <c r="G1326" t="s">
        <v>849</v>
      </c>
      <c r="H1326" s="2">
        <v>1781.52</v>
      </c>
      <c r="I1326" s="2">
        <f>Tabla3[[#This Row],[TOTAL]]-Tabla3[[#This Row],[BASE_IMPONIBLE]]</f>
        <v>374.11999999999989</v>
      </c>
      <c r="J1326" s="2">
        <v>2155.64</v>
      </c>
      <c r="K1326" t="s">
        <v>15</v>
      </c>
      <c r="M1326"/>
    </row>
    <row r="1327" spans="1:13" x14ac:dyDescent="0.25">
      <c r="A1327" t="s">
        <v>1401</v>
      </c>
      <c r="B1327" s="1">
        <v>43062</v>
      </c>
      <c r="C1327" t="s">
        <v>1402</v>
      </c>
      <c r="D1327" t="s">
        <v>838</v>
      </c>
      <c r="E1327" t="s">
        <v>844</v>
      </c>
      <c r="F1327" t="s">
        <v>845</v>
      </c>
      <c r="G1327" t="s">
        <v>1403</v>
      </c>
      <c r="H1327" s="2">
        <v>1781.52</v>
      </c>
      <c r="I1327" s="2">
        <f>Tabla3[[#This Row],[TOTAL]]-Tabla3[[#This Row],[BASE_IMPONIBLE]]</f>
        <v>374.11999999999989</v>
      </c>
      <c r="J1327" s="2">
        <v>2155.64</v>
      </c>
      <c r="K1327" t="s">
        <v>15</v>
      </c>
      <c r="M1327"/>
    </row>
    <row r="1328" spans="1:13" x14ac:dyDescent="0.25">
      <c r="A1328" t="s">
        <v>2406</v>
      </c>
      <c r="B1328" s="1">
        <v>43035</v>
      </c>
      <c r="C1328" t="s">
        <v>2407</v>
      </c>
      <c r="D1328" t="s">
        <v>838</v>
      </c>
      <c r="E1328" t="s">
        <v>844</v>
      </c>
      <c r="F1328" t="s">
        <v>845</v>
      </c>
      <c r="G1328" t="s">
        <v>2408</v>
      </c>
      <c r="H1328" s="2">
        <v>1781.52</v>
      </c>
      <c r="I1328" s="2">
        <f>Tabla3[[#This Row],[TOTAL]]-Tabla3[[#This Row],[BASE_IMPONIBLE]]</f>
        <v>374.11999999999989</v>
      </c>
      <c r="J1328" s="2">
        <v>2155.64</v>
      </c>
      <c r="K1328" t="s">
        <v>15</v>
      </c>
      <c r="M1328"/>
    </row>
    <row r="1329" spans="1:13" x14ac:dyDescent="0.25">
      <c r="A1329" t="s">
        <v>3568</v>
      </c>
      <c r="B1329" s="1">
        <v>42984</v>
      </c>
      <c r="C1329" t="s">
        <v>3569</v>
      </c>
      <c r="D1329" t="s">
        <v>838</v>
      </c>
      <c r="E1329" t="s">
        <v>844</v>
      </c>
      <c r="F1329" t="s">
        <v>845</v>
      </c>
      <c r="G1329" t="s">
        <v>3570</v>
      </c>
      <c r="H1329" s="2">
        <v>1781.52</v>
      </c>
      <c r="I1329" s="2">
        <f>Tabla3[[#This Row],[TOTAL]]-Tabla3[[#This Row],[BASE_IMPONIBLE]]</f>
        <v>374.11999999999989</v>
      </c>
      <c r="J1329" s="2">
        <v>2155.64</v>
      </c>
      <c r="K1329" t="s">
        <v>15</v>
      </c>
      <c r="M1329"/>
    </row>
    <row r="1330" spans="1:13" x14ac:dyDescent="0.25">
      <c r="A1330" t="s">
        <v>3571</v>
      </c>
      <c r="B1330" s="1">
        <v>42984</v>
      </c>
      <c r="C1330" t="s">
        <v>3572</v>
      </c>
      <c r="D1330" t="s">
        <v>838</v>
      </c>
      <c r="E1330" t="s">
        <v>844</v>
      </c>
      <c r="F1330" t="s">
        <v>845</v>
      </c>
      <c r="G1330" t="s">
        <v>3573</v>
      </c>
      <c r="H1330" s="2">
        <v>1781.52</v>
      </c>
      <c r="I1330" s="2">
        <f>Tabla3[[#This Row],[TOTAL]]-Tabla3[[#This Row],[BASE_IMPONIBLE]]</f>
        <v>374.11999999999989</v>
      </c>
      <c r="J1330" s="2">
        <v>2155.64</v>
      </c>
      <c r="K1330" t="s">
        <v>15</v>
      </c>
      <c r="M1330"/>
    </row>
    <row r="1331" spans="1:13" x14ac:dyDescent="0.25">
      <c r="A1331" t="s">
        <v>4260</v>
      </c>
      <c r="B1331" s="1">
        <v>42926</v>
      </c>
      <c r="C1331" t="s">
        <v>4261</v>
      </c>
      <c r="D1331" t="s">
        <v>838</v>
      </c>
      <c r="E1331" t="s">
        <v>844</v>
      </c>
      <c r="F1331" t="s">
        <v>845</v>
      </c>
      <c r="G1331" t="s">
        <v>4262</v>
      </c>
      <c r="H1331" s="2">
        <v>1781.52</v>
      </c>
      <c r="I1331" s="2">
        <f>Tabla3[[#This Row],[TOTAL]]-Tabla3[[#This Row],[BASE_IMPONIBLE]]</f>
        <v>374.11999999999989</v>
      </c>
      <c r="J1331" s="2">
        <v>2155.64</v>
      </c>
      <c r="K1331" t="s">
        <v>15</v>
      </c>
      <c r="M1331"/>
    </row>
    <row r="1332" spans="1:13" x14ac:dyDescent="0.25">
      <c r="A1332" t="s">
        <v>4268</v>
      </c>
      <c r="B1332" s="1">
        <v>42926</v>
      </c>
      <c r="C1332" t="s">
        <v>4269</v>
      </c>
      <c r="D1332" t="s">
        <v>838</v>
      </c>
      <c r="E1332" t="s">
        <v>844</v>
      </c>
      <c r="F1332" t="s">
        <v>845</v>
      </c>
      <c r="G1332" t="s">
        <v>4270</v>
      </c>
      <c r="H1332" s="2">
        <v>1781.52</v>
      </c>
      <c r="I1332" s="2">
        <f>Tabla3[[#This Row],[TOTAL]]-Tabla3[[#This Row],[BASE_IMPONIBLE]]</f>
        <v>374.11999999999989</v>
      </c>
      <c r="J1332" s="2">
        <v>2155.64</v>
      </c>
      <c r="K1332" t="s">
        <v>15</v>
      </c>
      <c r="M1332"/>
    </row>
    <row r="1333" spans="1:13" x14ac:dyDescent="0.25">
      <c r="A1333" t="s">
        <v>4271</v>
      </c>
      <c r="B1333" s="1">
        <v>42926</v>
      </c>
      <c r="C1333" t="s">
        <v>4272</v>
      </c>
      <c r="D1333" t="s">
        <v>838</v>
      </c>
      <c r="E1333" t="s">
        <v>844</v>
      </c>
      <c r="F1333" t="s">
        <v>845</v>
      </c>
      <c r="G1333" t="s">
        <v>4273</v>
      </c>
      <c r="H1333" s="2">
        <v>1781.52</v>
      </c>
      <c r="I1333" s="2">
        <f>Tabla3[[#This Row],[TOTAL]]-Tabla3[[#This Row],[BASE_IMPONIBLE]]</f>
        <v>374.11999999999989</v>
      </c>
      <c r="J1333" s="2">
        <v>2155.64</v>
      </c>
      <c r="K1333" t="s">
        <v>15</v>
      </c>
      <c r="M1333"/>
    </row>
    <row r="1334" spans="1:13" x14ac:dyDescent="0.25">
      <c r="A1334" t="s">
        <v>5539</v>
      </c>
      <c r="B1334" s="1">
        <v>42844</v>
      </c>
      <c r="C1334" t="s">
        <v>5540</v>
      </c>
      <c r="D1334" t="s">
        <v>838</v>
      </c>
      <c r="E1334" t="s">
        <v>844</v>
      </c>
      <c r="F1334" t="s">
        <v>845</v>
      </c>
      <c r="G1334" t="s">
        <v>5541</v>
      </c>
      <c r="H1334" s="2">
        <v>1781.52</v>
      </c>
      <c r="I1334" s="2">
        <f>Tabla3[[#This Row],[TOTAL]]-Tabla3[[#This Row],[BASE_IMPONIBLE]]</f>
        <v>374.11999999999989</v>
      </c>
      <c r="J1334" s="2">
        <v>2155.64</v>
      </c>
      <c r="K1334" t="s">
        <v>15</v>
      </c>
      <c r="M1334"/>
    </row>
    <row r="1335" spans="1:13" x14ac:dyDescent="0.25">
      <c r="A1335" t="s">
        <v>5968</v>
      </c>
      <c r="B1335" s="1">
        <v>42828</v>
      </c>
      <c r="C1335" t="s">
        <v>5969</v>
      </c>
      <c r="D1335" t="s">
        <v>838</v>
      </c>
      <c r="E1335" t="s">
        <v>844</v>
      </c>
      <c r="F1335" t="s">
        <v>845</v>
      </c>
      <c r="G1335" t="s">
        <v>5970</v>
      </c>
      <c r="H1335" s="2">
        <v>1781.52</v>
      </c>
      <c r="I1335" s="2">
        <f>Tabla3[[#This Row],[TOTAL]]-Tabla3[[#This Row],[BASE_IMPONIBLE]]</f>
        <v>374.11999999999989</v>
      </c>
      <c r="J1335" s="2">
        <v>2155.64</v>
      </c>
      <c r="K1335" t="s">
        <v>15</v>
      </c>
      <c r="M1335"/>
    </row>
    <row r="1336" spans="1:13" x14ac:dyDescent="0.25">
      <c r="A1336" t="s">
        <v>6164</v>
      </c>
      <c r="B1336" s="1">
        <v>42822</v>
      </c>
      <c r="C1336" t="s">
        <v>6165</v>
      </c>
      <c r="D1336" t="s">
        <v>838</v>
      </c>
      <c r="E1336" t="s">
        <v>844</v>
      </c>
      <c r="F1336" t="s">
        <v>845</v>
      </c>
      <c r="G1336" t="s">
        <v>6166</v>
      </c>
      <c r="H1336" s="2">
        <v>1781.52</v>
      </c>
      <c r="I1336" s="2">
        <f>Tabla3[[#This Row],[TOTAL]]-Tabla3[[#This Row],[BASE_IMPONIBLE]]</f>
        <v>374.11999999999989</v>
      </c>
      <c r="J1336" s="2">
        <v>2155.64</v>
      </c>
      <c r="K1336" t="s">
        <v>15</v>
      </c>
      <c r="M1336"/>
    </row>
    <row r="1337" spans="1:13" x14ac:dyDescent="0.25">
      <c r="A1337" t="s">
        <v>382</v>
      </c>
      <c r="B1337" s="1">
        <v>43100</v>
      </c>
      <c r="C1337" t="s">
        <v>383</v>
      </c>
      <c r="D1337" t="s">
        <v>106</v>
      </c>
      <c r="E1337" t="s">
        <v>384</v>
      </c>
      <c r="F1337" t="s">
        <v>385</v>
      </c>
      <c r="G1337" t="s">
        <v>386</v>
      </c>
      <c r="H1337" s="2">
        <v>282</v>
      </c>
      <c r="I1337" s="2">
        <f>Tabla3[[#This Row],[TOTAL]]-Tabla3[[#This Row],[BASE_IMPONIBLE]]</f>
        <v>59.220000000000027</v>
      </c>
      <c r="J1337" s="2">
        <v>341.22</v>
      </c>
      <c r="K1337" t="s">
        <v>15</v>
      </c>
      <c r="M1337"/>
    </row>
    <row r="1338" spans="1:13" x14ac:dyDescent="0.25">
      <c r="A1338" t="s">
        <v>3758</v>
      </c>
      <c r="B1338" s="1">
        <v>42971</v>
      </c>
      <c r="C1338" t="s">
        <v>3759</v>
      </c>
      <c r="D1338" t="s">
        <v>106</v>
      </c>
      <c r="E1338" t="s">
        <v>384</v>
      </c>
      <c r="F1338" t="s">
        <v>385</v>
      </c>
      <c r="G1338" t="s">
        <v>3760</v>
      </c>
      <c r="H1338" s="2">
        <v>1504</v>
      </c>
      <c r="I1338" s="2">
        <f>Tabla3[[#This Row],[TOTAL]]-Tabla3[[#This Row],[BASE_IMPONIBLE]]</f>
        <v>315.83999999999992</v>
      </c>
      <c r="J1338" s="2">
        <v>1819.84</v>
      </c>
      <c r="K1338" t="s">
        <v>15</v>
      </c>
      <c r="M1338"/>
    </row>
    <row r="1339" spans="1:13" x14ac:dyDescent="0.25">
      <c r="A1339" t="s">
        <v>3761</v>
      </c>
      <c r="B1339" s="1">
        <v>42971</v>
      </c>
      <c r="C1339" t="s">
        <v>3762</v>
      </c>
      <c r="D1339" t="s">
        <v>106</v>
      </c>
      <c r="E1339" t="s">
        <v>384</v>
      </c>
      <c r="F1339" t="s">
        <v>385</v>
      </c>
      <c r="G1339" t="s">
        <v>3763</v>
      </c>
      <c r="H1339" s="2">
        <v>352.5</v>
      </c>
      <c r="I1339" s="2">
        <f>Tabla3[[#This Row],[TOTAL]]-Tabla3[[#This Row],[BASE_IMPONIBLE]]</f>
        <v>74.029999999999973</v>
      </c>
      <c r="J1339" s="2">
        <v>426.53</v>
      </c>
      <c r="K1339" t="s">
        <v>15</v>
      </c>
      <c r="M1339"/>
    </row>
    <row r="1340" spans="1:13" x14ac:dyDescent="0.25">
      <c r="A1340" t="s">
        <v>3764</v>
      </c>
      <c r="B1340" s="1">
        <v>42971</v>
      </c>
      <c r="C1340" t="s">
        <v>3765</v>
      </c>
      <c r="D1340" t="s">
        <v>106</v>
      </c>
      <c r="E1340" t="s">
        <v>384</v>
      </c>
      <c r="F1340" t="s">
        <v>385</v>
      </c>
      <c r="G1340" t="s">
        <v>3766</v>
      </c>
      <c r="H1340" s="2">
        <v>3290</v>
      </c>
      <c r="I1340" s="2">
        <f>Tabla3[[#This Row],[TOTAL]]-Tabla3[[#This Row],[BASE_IMPONIBLE]]</f>
        <v>690.90000000000009</v>
      </c>
      <c r="J1340" s="2">
        <v>3980.9</v>
      </c>
      <c r="K1340" t="s">
        <v>15</v>
      </c>
      <c r="M1340"/>
    </row>
    <row r="1341" spans="1:13" x14ac:dyDescent="0.25">
      <c r="A1341" t="s">
        <v>5784</v>
      </c>
      <c r="B1341" s="1">
        <v>42836</v>
      </c>
      <c r="C1341" t="s">
        <v>5785</v>
      </c>
      <c r="D1341" t="s">
        <v>106</v>
      </c>
      <c r="E1341" t="s">
        <v>384</v>
      </c>
      <c r="F1341" t="s">
        <v>385</v>
      </c>
      <c r="G1341" t="s">
        <v>5786</v>
      </c>
      <c r="H1341" s="2">
        <v>282</v>
      </c>
      <c r="I1341" s="2">
        <f>Tabla3[[#This Row],[TOTAL]]-Tabla3[[#This Row],[BASE_IMPONIBLE]]</f>
        <v>59.220000000000027</v>
      </c>
      <c r="J1341" s="2">
        <v>341.22</v>
      </c>
      <c r="K1341" t="s">
        <v>15</v>
      </c>
      <c r="M1341"/>
    </row>
    <row r="1342" spans="1:13" x14ac:dyDescent="0.25">
      <c r="A1342" t="s">
        <v>3739</v>
      </c>
      <c r="B1342" s="1">
        <v>42971</v>
      </c>
      <c r="C1342" t="s">
        <v>3740</v>
      </c>
      <c r="D1342" t="s">
        <v>1200</v>
      </c>
      <c r="E1342" t="s">
        <v>3741</v>
      </c>
      <c r="F1342" t="s">
        <v>3742</v>
      </c>
      <c r="G1342" t="s">
        <v>3743</v>
      </c>
      <c r="H1342" s="2">
        <v>5830</v>
      </c>
      <c r="I1342" s="2">
        <f>Tabla3[[#This Row],[TOTAL]]-Tabla3[[#This Row],[BASE_IMPONIBLE]]</f>
        <v>0</v>
      </c>
      <c r="J1342" s="2">
        <v>5830</v>
      </c>
      <c r="K1342" t="s">
        <v>35</v>
      </c>
      <c r="M1342"/>
    </row>
    <row r="1343" spans="1:13" x14ac:dyDescent="0.25">
      <c r="A1343" t="s">
        <v>3739</v>
      </c>
      <c r="B1343" s="1">
        <v>42971</v>
      </c>
      <c r="C1343" t="s">
        <v>3740</v>
      </c>
      <c r="D1343" t="s">
        <v>1200</v>
      </c>
      <c r="E1343" t="s">
        <v>3741</v>
      </c>
      <c r="F1343" t="s">
        <v>3742</v>
      </c>
      <c r="G1343" t="s">
        <v>3743</v>
      </c>
      <c r="H1343" s="2">
        <v>6300</v>
      </c>
      <c r="I1343" s="2">
        <f>Tabla3[[#This Row],[TOTAL]]-Tabla3[[#This Row],[BASE_IMPONIBLE]]</f>
        <v>0</v>
      </c>
      <c r="J1343" s="2">
        <v>6300</v>
      </c>
      <c r="K1343" t="s">
        <v>35</v>
      </c>
      <c r="M1343"/>
    </row>
    <row r="1344" spans="1:13" x14ac:dyDescent="0.25">
      <c r="A1344" t="s">
        <v>3739</v>
      </c>
      <c r="B1344" s="1">
        <v>42971</v>
      </c>
      <c r="C1344" t="s">
        <v>3740</v>
      </c>
      <c r="D1344" t="s">
        <v>1200</v>
      </c>
      <c r="E1344" t="s">
        <v>3741</v>
      </c>
      <c r="F1344" t="s">
        <v>3742</v>
      </c>
      <c r="G1344" t="s">
        <v>3743</v>
      </c>
      <c r="H1344" s="2">
        <v>410</v>
      </c>
      <c r="I1344" s="2">
        <f>Tabla3[[#This Row],[TOTAL]]-Tabla3[[#This Row],[BASE_IMPONIBLE]]</f>
        <v>0</v>
      </c>
      <c r="J1344" s="2">
        <v>410</v>
      </c>
      <c r="K1344" t="s">
        <v>35</v>
      </c>
      <c r="M1344"/>
    </row>
    <row r="1345" spans="1:13" x14ac:dyDescent="0.25">
      <c r="A1345" t="s">
        <v>813</v>
      </c>
      <c r="B1345" s="1">
        <v>43089</v>
      </c>
      <c r="C1345" t="s">
        <v>814</v>
      </c>
      <c r="D1345" t="s">
        <v>220</v>
      </c>
      <c r="E1345" t="s">
        <v>815</v>
      </c>
      <c r="F1345" t="s">
        <v>816</v>
      </c>
      <c r="G1345" t="s">
        <v>817</v>
      </c>
      <c r="H1345" s="2">
        <v>325.82</v>
      </c>
      <c r="I1345" s="2">
        <f>Tabla3[[#This Row],[TOTAL]]-Tabla3[[#This Row],[BASE_IMPONIBLE]]</f>
        <v>0</v>
      </c>
      <c r="J1345" s="2">
        <v>325.82</v>
      </c>
      <c r="K1345" t="s">
        <v>15</v>
      </c>
      <c r="M1345"/>
    </row>
    <row r="1346" spans="1:13" x14ac:dyDescent="0.25">
      <c r="A1346" t="s">
        <v>1398</v>
      </c>
      <c r="B1346" s="1">
        <v>43062</v>
      </c>
      <c r="C1346" t="s">
        <v>1399</v>
      </c>
      <c r="D1346" t="s">
        <v>300</v>
      </c>
      <c r="E1346" t="s">
        <v>815</v>
      </c>
      <c r="F1346" t="s">
        <v>816</v>
      </c>
      <c r="G1346" t="s">
        <v>1400</v>
      </c>
      <c r="H1346" s="2">
        <v>299.36</v>
      </c>
      <c r="I1346" s="2">
        <f>Tabla3[[#This Row],[TOTAL]]-Tabla3[[#This Row],[BASE_IMPONIBLE]]</f>
        <v>29.939999999999998</v>
      </c>
      <c r="J1346" s="2">
        <v>329.3</v>
      </c>
      <c r="K1346" t="s">
        <v>15</v>
      </c>
      <c r="M1346"/>
    </row>
    <row r="1347" spans="1:13" x14ac:dyDescent="0.25">
      <c r="A1347" t="s">
        <v>3386</v>
      </c>
      <c r="B1347" s="1">
        <v>42984</v>
      </c>
      <c r="C1347" t="s">
        <v>3387</v>
      </c>
      <c r="D1347" t="s">
        <v>300</v>
      </c>
      <c r="E1347" t="s">
        <v>815</v>
      </c>
      <c r="F1347" t="s">
        <v>816</v>
      </c>
      <c r="G1347" t="s">
        <v>3388</v>
      </c>
      <c r="H1347" s="2">
        <v>2759.87</v>
      </c>
      <c r="I1347" s="2">
        <f>Tabla3[[#This Row],[TOTAL]]-Tabla3[[#This Row],[BASE_IMPONIBLE]]</f>
        <v>0</v>
      </c>
      <c r="J1347" s="2">
        <v>2759.87</v>
      </c>
      <c r="K1347" t="s">
        <v>35</v>
      </c>
      <c r="M1347"/>
    </row>
    <row r="1348" spans="1:13" x14ac:dyDescent="0.25">
      <c r="A1348" t="s">
        <v>5959</v>
      </c>
      <c r="B1348" s="1">
        <v>42828</v>
      </c>
      <c r="C1348" t="s">
        <v>5960</v>
      </c>
      <c r="D1348" t="s">
        <v>220</v>
      </c>
      <c r="E1348" t="s">
        <v>815</v>
      </c>
      <c r="F1348" t="s">
        <v>816</v>
      </c>
      <c r="G1348" t="s">
        <v>5961</v>
      </c>
      <c r="H1348" s="2">
        <v>366.5</v>
      </c>
      <c r="I1348" s="2">
        <f>Tabla3[[#This Row],[TOTAL]]-Tabla3[[#This Row],[BASE_IMPONIBLE]]</f>
        <v>0</v>
      </c>
      <c r="J1348" s="2">
        <v>366.5</v>
      </c>
      <c r="K1348" t="s">
        <v>15</v>
      </c>
      <c r="M1348"/>
    </row>
    <row r="1349" spans="1:13" x14ac:dyDescent="0.25">
      <c r="A1349" t="s">
        <v>332</v>
      </c>
      <c r="B1349" s="1">
        <v>43100</v>
      </c>
      <c r="C1349" t="s">
        <v>333</v>
      </c>
      <c r="D1349" t="s">
        <v>334</v>
      </c>
      <c r="E1349" t="s">
        <v>335</v>
      </c>
      <c r="F1349" t="s">
        <v>336</v>
      </c>
      <c r="G1349" t="s">
        <v>337</v>
      </c>
      <c r="H1349" s="2">
        <v>576.89</v>
      </c>
      <c r="I1349" s="2">
        <f>Tabla3[[#This Row],[TOTAL]]-Tabla3[[#This Row],[BASE_IMPONIBLE]]</f>
        <v>0</v>
      </c>
      <c r="J1349" s="2">
        <v>576.89</v>
      </c>
      <c r="K1349" t="s">
        <v>15</v>
      </c>
      <c r="M1349"/>
    </row>
    <row r="1350" spans="1:13" x14ac:dyDescent="0.25">
      <c r="A1350" t="s">
        <v>338</v>
      </c>
      <c r="B1350" s="1">
        <v>43100</v>
      </c>
      <c r="C1350" t="s">
        <v>339</v>
      </c>
      <c r="D1350" t="s">
        <v>334</v>
      </c>
      <c r="E1350" t="s">
        <v>335</v>
      </c>
      <c r="F1350" t="s">
        <v>336</v>
      </c>
      <c r="G1350" t="s">
        <v>340</v>
      </c>
      <c r="H1350" s="2">
        <v>920.39</v>
      </c>
      <c r="I1350" s="2">
        <f>Tabla3[[#This Row],[TOTAL]]-Tabla3[[#This Row],[BASE_IMPONIBLE]]</f>
        <v>0</v>
      </c>
      <c r="J1350" s="2">
        <v>920.39</v>
      </c>
      <c r="K1350" t="s">
        <v>15</v>
      </c>
      <c r="M1350"/>
    </row>
    <row r="1351" spans="1:13" x14ac:dyDescent="0.25">
      <c r="A1351" t="s">
        <v>6283</v>
      </c>
      <c r="B1351" s="1">
        <v>42814</v>
      </c>
      <c r="C1351" t="s">
        <v>6284</v>
      </c>
      <c r="D1351" t="s">
        <v>395</v>
      </c>
      <c r="E1351" t="s">
        <v>6285</v>
      </c>
      <c r="F1351" t="s">
        <v>6286</v>
      </c>
      <c r="G1351" t="s">
        <v>6287</v>
      </c>
      <c r="H1351" s="2">
        <v>118</v>
      </c>
      <c r="I1351" s="2">
        <f>Tabla3[[#This Row],[TOTAL]]-Tabla3[[#This Row],[BASE_IMPONIBLE]]</f>
        <v>24.78</v>
      </c>
      <c r="J1351" s="2">
        <v>142.78</v>
      </c>
      <c r="K1351" t="s">
        <v>35</v>
      </c>
      <c r="M1351"/>
    </row>
    <row r="1352" spans="1:13" x14ac:dyDescent="0.25">
      <c r="A1352" t="s">
        <v>6987</v>
      </c>
      <c r="B1352" s="1">
        <v>42797</v>
      </c>
      <c r="C1352" t="s">
        <v>6988</v>
      </c>
      <c r="D1352" t="s">
        <v>294</v>
      </c>
      <c r="E1352" t="s">
        <v>6989</v>
      </c>
      <c r="F1352" t="s">
        <v>6990</v>
      </c>
      <c r="G1352" t="s">
        <v>6991</v>
      </c>
      <c r="H1352" s="2">
        <v>10490.7</v>
      </c>
      <c r="I1352" s="2">
        <f>Tabla3[[#This Row],[TOTAL]]-Tabla3[[#This Row],[BASE_IMPONIBLE]]</f>
        <v>0</v>
      </c>
      <c r="J1352" s="2">
        <v>10490.7</v>
      </c>
      <c r="K1352" t="s">
        <v>15</v>
      </c>
      <c r="M1352"/>
    </row>
    <row r="1353" spans="1:13" x14ac:dyDescent="0.25">
      <c r="A1353" t="s">
        <v>5200</v>
      </c>
      <c r="B1353" s="1">
        <v>42891</v>
      </c>
      <c r="C1353" t="s">
        <v>5201</v>
      </c>
      <c r="D1353" t="s">
        <v>537</v>
      </c>
      <c r="E1353" t="s">
        <v>5202</v>
      </c>
      <c r="F1353" t="s">
        <v>5203</v>
      </c>
      <c r="G1353" t="s">
        <v>5204</v>
      </c>
      <c r="H1353" s="2">
        <v>5460</v>
      </c>
      <c r="I1353" s="2">
        <f>Tabla3[[#This Row],[TOTAL]]-Tabla3[[#This Row],[BASE_IMPONIBLE]]</f>
        <v>0</v>
      </c>
      <c r="J1353" s="2">
        <v>5460</v>
      </c>
      <c r="K1353" t="s">
        <v>539</v>
      </c>
      <c r="M1353"/>
    </row>
    <row r="1354" spans="1:13" x14ac:dyDescent="0.25">
      <c r="A1354" t="s">
        <v>1512</v>
      </c>
      <c r="B1354" s="1">
        <v>43063</v>
      </c>
      <c r="C1354" t="s">
        <v>1513</v>
      </c>
      <c r="D1354" t="s">
        <v>113</v>
      </c>
      <c r="E1354" t="s">
        <v>1514</v>
      </c>
      <c r="F1354" t="s">
        <v>1515</v>
      </c>
      <c r="G1354" t="s">
        <v>1516</v>
      </c>
      <c r="H1354" s="2">
        <v>1023.58</v>
      </c>
      <c r="I1354" s="2">
        <f>Tabla3[[#This Row],[TOTAL]]-Tabla3[[#This Row],[BASE_IMPONIBLE]]</f>
        <v>214.94999999999993</v>
      </c>
      <c r="J1354" s="2">
        <v>1238.53</v>
      </c>
      <c r="K1354" t="s">
        <v>15</v>
      </c>
      <c r="M1354"/>
    </row>
    <row r="1355" spans="1:13" x14ac:dyDescent="0.25">
      <c r="A1355" t="s">
        <v>1812</v>
      </c>
      <c r="B1355" s="1">
        <v>43060</v>
      </c>
      <c r="C1355" t="s">
        <v>1813</v>
      </c>
      <c r="D1355" t="s">
        <v>655</v>
      </c>
      <c r="E1355" t="s">
        <v>1514</v>
      </c>
      <c r="F1355" t="s">
        <v>1515</v>
      </c>
      <c r="G1355" t="s">
        <v>1814</v>
      </c>
      <c r="H1355" s="2">
        <v>4032.62</v>
      </c>
      <c r="I1355" s="2">
        <f>Tabla3[[#This Row],[TOTAL]]-Tabla3[[#This Row],[BASE_IMPONIBLE]]</f>
        <v>846.85000000000036</v>
      </c>
      <c r="J1355" s="2">
        <v>4879.47</v>
      </c>
      <c r="K1355" t="s">
        <v>15</v>
      </c>
      <c r="M1355"/>
    </row>
    <row r="1356" spans="1:13" x14ac:dyDescent="0.25">
      <c r="A1356" t="s">
        <v>2790</v>
      </c>
      <c r="B1356" s="1">
        <v>43004</v>
      </c>
      <c r="C1356" t="s">
        <v>2791</v>
      </c>
      <c r="D1356" t="s">
        <v>18</v>
      </c>
      <c r="E1356" t="s">
        <v>1514</v>
      </c>
      <c r="F1356" t="s">
        <v>1515</v>
      </c>
      <c r="G1356" t="s">
        <v>2792</v>
      </c>
      <c r="H1356" s="2">
        <v>197</v>
      </c>
      <c r="I1356" s="2">
        <f>Tabla3[[#This Row],[TOTAL]]-Tabla3[[#This Row],[BASE_IMPONIBLE]]</f>
        <v>41.370000000000005</v>
      </c>
      <c r="J1356" s="2">
        <v>238.37</v>
      </c>
      <c r="K1356" t="s">
        <v>15</v>
      </c>
      <c r="M1356"/>
    </row>
    <row r="1357" spans="1:13" x14ac:dyDescent="0.25">
      <c r="A1357" t="s">
        <v>3712</v>
      </c>
      <c r="B1357" s="1">
        <v>42983</v>
      </c>
      <c r="C1357" t="s">
        <v>3713</v>
      </c>
      <c r="D1357" t="s">
        <v>18</v>
      </c>
      <c r="E1357" t="s">
        <v>1514</v>
      </c>
      <c r="F1357" t="s">
        <v>1515</v>
      </c>
      <c r="G1357" t="s">
        <v>3714</v>
      </c>
      <c r="H1357" s="2">
        <v>102.66</v>
      </c>
      <c r="I1357" s="2">
        <f>Tabla3[[#This Row],[TOTAL]]-Tabla3[[#This Row],[BASE_IMPONIBLE]]</f>
        <v>21.560000000000002</v>
      </c>
      <c r="J1357" s="2">
        <v>124.22</v>
      </c>
      <c r="K1357" t="s">
        <v>15</v>
      </c>
      <c r="M1357"/>
    </row>
    <row r="1358" spans="1:13" x14ac:dyDescent="0.25">
      <c r="A1358" t="s">
        <v>5380</v>
      </c>
      <c r="B1358" s="1">
        <v>42857</v>
      </c>
      <c r="C1358" t="s">
        <v>5381</v>
      </c>
      <c r="D1358" t="s">
        <v>18</v>
      </c>
      <c r="E1358" t="s">
        <v>1514</v>
      </c>
      <c r="F1358" t="s">
        <v>1515</v>
      </c>
      <c r="G1358" t="s">
        <v>5382</v>
      </c>
      <c r="H1358" s="2">
        <v>389.55</v>
      </c>
      <c r="I1358" s="2">
        <f>Tabla3[[#This Row],[TOTAL]]-Tabla3[[#This Row],[BASE_IMPONIBLE]]</f>
        <v>81.81</v>
      </c>
      <c r="J1358" s="2">
        <v>471.36</v>
      </c>
      <c r="K1358" t="s">
        <v>15</v>
      </c>
      <c r="M1358"/>
    </row>
    <row r="1359" spans="1:13" x14ac:dyDescent="0.25">
      <c r="A1359" t="s">
        <v>5383</v>
      </c>
      <c r="B1359" s="1">
        <v>42857</v>
      </c>
      <c r="C1359" t="s">
        <v>5384</v>
      </c>
      <c r="D1359" t="s">
        <v>18</v>
      </c>
      <c r="E1359" t="s">
        <v>1514</v>
      </c>
      <c r="F1359" t="s">
        <v>1515</v>
      </c>
      <c r="G1359" t="s">
        <v>5385</v>
      </c>
      <c r="H1359" s="2">
        <v>586</v>
      </c>
      <c r="I1359" s="2">
        <f>Tabla3[[#This Row],[TOTAL]]-Tabla3[[#This Row],[BASE_IMPONIBLE]]</f>
        <v>123.05999999999995</v>
      </c>
      <c r="J1359" s="2">
        <v>709.06</v>
      </c>
      <c r="K1359" t="s">
        <v>15</v>
      </c>
      <c r="M1359"/>
    </row>
    <row r="1360" spans="1:13" x14ac:dyDescent="0.25">
      <c r="A1360" t="s">
        <v>6407</v>
      </c>
      <c r="B1360" s="1">
        <v>42808</v>
      </c>
      <c r="C1360" t="s">
        <v>6408</v>
      </c>
      <c r="D1360" t="s">
        <v>18</v>
      </c>
      <c r="E1360" t="s">
        <v>1514</v>
      </c>
      <c r="F1360" t="s">
        <v>1515</v>
      </c>
      <c r="G1360" t="s">
        <v>6409</v>
      </c>
      <c r="H1360" s="2">
        <v>96</v>
      </c>
      <c r="I1360" s="2">
        <f>Tabla3[[#This Row],[TOTAL]]-Tabla3[[#This Row],[BASE_IMPONIBLE]]</f>
        <v>20.159999999999997</v>
      </c>
      <c r="J1360" s="2">
        <v>116.16</v>
      </c>
      <c r="K1360" t="s">
        <v>15</v>
      </c>
      <c r="M1360"/>
    </row>
    <row r="1361" spans="1:13" x14ac:dyDescent="0.25">
      <c r="A1361" t="s">
        <v>6866</v>
      </c>
      <c r="B1361" s="1">
        <v>42786</v>
      </c>
      <c r="C1361" t="s">
        <v>6867</v>
      </c>
      <c r="D1361" t="s">
        <v>655</v>
      </c>
      <c r="E1361" t="s">
        <v>1514</v>
      </c>
      <c r="F1361" t="s">
        <v>1515</v>
      </c>
      <c r="G1361" t="s">
        <v>6868</v>
      </c>
      <c r="H1361" s="2">
        <v>208.3</v>
      </c>
      <c r="I1361" s="2">
        <f>Tabla3[[#This Row],[TOTAL]]-Tabla3[[#This Row],[BASE_IMPONIBLE]]</f>
        <v>43.739999999999981</v>
      </c>
      <c r="J1361" s="2">
        <v>252.04</v>
      </c>
      <c r="K1361" t="s">
        <v>15</v>
      </c>
      <c r="M1361"/>
    </row>
    <row r="1362" spans="1:13" x14ac:dyDescent="0.25">
      <c r="A1362" t="s">
        <v>7075</v>
      </c>
      <c r="B1362" s="1">
        <v>42797</v>
      </c>
      <c r="C1362" t="s">
        <v>7076</v>
      </c>
      <c r="D1362" t="s">
        <v>18</v>
      </c>
      <c r="E1362" t="s">
        <v>1514</v>
      </c>
      <c r="F1362" t="s">
        <v>1515</v>
      </c>
      <c r="G1362" t="s">
        <v>7077</v>
      </c>
      <c r="H1362" s="2">
        <v>399.05</v>
      </c>
      <c r="I1362" s="2">
        <f>Tabla3[[#This Row],[TOTAL]]-Tabla3[[#This Row],[BASE_IMPONIBLE]]</f>
        <v>83.800000000000011</v>
      </c>
      <c r="J1362" s="2">
        <v>482.85</v>
      </c>
      <c r="K1362" t="s">
        <v>15</v>
      </c>
      <c r="M1362"/>
    </row>
    <row r="1363" spans="1:13" x14ac:dyDescent="0.25">
      <c r="A1363" t="s">
        <v>7096</v>
      </c>
      <c r="B1363" s="1">
        <v>42797</v>
      </c>
      <c r="C1363" t="s">
        <v>7097</v>
      </c>
      <c r="D1363" t="s">
        <v>18</v>
      </c>
      <c r="E1363" t="s">
        <v>1514</v>
      </c>
      <c r="F1363" t="s">
        <v>1515</v>
      </c>
      <c r="G1363" t="s">
        <v>7098</v>
      </c>
      <c r="H1363" s="2">
        <v>95</v>
      </c>
      <c r="I1363" s="2">
        <f>Tabla3[[#This Row],[TOTAL]]-Tabla3[[#This Row],[BASE_IMPONIBLE]]</f>
        <v>19.950000000000003</v>
      </c>
      <c r="J1363" s="2">
        <v>114.95</v>
      </c>
      <c r="K1363" t="s">
        <v>15</v>
      </c>
      <c r="M1363"/>
    </row>
    <row r="1364" spans="1:13" x14ac:dyDescent="0.25">
      <c r="A1364" t="s">
        <v>7099</v>
      </c>
      <c r="B1364" s="1">
        <v>42797</v>
      </c>
      <c r="C1364" t="s">
        <v>7100</v>
      </c>
      <c r="D1364" t="s">
        <v>18</v>
      </c>
      <c r="E1364" t="s">
        <v>1514</v>
      </c>
      <c r="F1364" t="s">
        <v>1515</v>
      </c>
      <c r="G1364" t="s">
        <v>7101</v>
      </c>
      <c r="H1364" s="2">
        <v>108</v>
      </c>
      <c r="I1364" s="2">
        <f>Tabla3[[#This Row],[TOTAL]]-Tabla3[[#This Row],[BASE_IMPONIBLE]]</f>
        <v>22.680000000000007</v>
      </c>
      <c r="J1364" s="2">
        <v>130.68</v>
      </c>
      <c r="K1364" t="s">
        <v>15</v>
      </c>
      <c r="M1364"/>
    </row>
    <row r="1365" spans="1:13" x14ac:dyDescent="0.25">
      <c r="A1365" t="s">
        <v>1475</v>
      </c>
      <c r="B1365" s="1">
        <v>43062</v>
      </c>
      <c r="C1365" t="s">
        <v>1476</v>
      </c>
      <c r="D1365" t="s">
        <v>979</v>
      </c>
      <c r="E1365" t="s">
        <v>1477</v>
      </c>
      <c r="F1365" t="s">
        <v>1478</v>
      </c>
      <c r="G1365" t="s">
        <v>1479</v>
      </c>
      <c r="H1365" s="2">
        <v>2900</v>
      </c>
      <c r="I1365" s="2">
        <f>Tabla3[[#This Row],[TOTAL]]-Tabla3[[#This Row],[BASE_IMPONIBLE]]</f>
        <v>609</v>
      </c>
      <c r="J1365" s="2">
        <v>3509</v>
      </c>
      <c r="K1365" t="s">
        <v>15</v>
      </c>
      <c r="M1365"/>
    </row>
    <row r="1366" spans="1:13" x14ac:dyDescent="0.25">
      <c r="A1366" t="s">
        <v>1480</v>
      </c>
      <c r="B1366" s="1">
        <v>43062</v>
      </c>
      <c r="C1366" t="s">
        <v>1481</v>
      </c>
      <c r="D1366" t="s">
        <v>445</v>
      </c>
      <c r="E1366" t="s">
        <v>1477</v>
      </c>
      <c r="F1366" t="s">
        <v>1478</v>
      </c>
      <c r="G1366" t="s">
        <v>1482</v>
      </c>
      <c r="H1366" s="2">
        <v>5999</v>
      </c>
      <c r="I1366" s="2">
        <f>Tabla3[[#This Row],[TOTAL]]-Tabla3[[#This Row],[BASE_IMPONIBLE]]</f>
        <v>1259.79</v>
      </c>
      <c r="J1366" s="2">
        <v>7258.79</v>
      </c>
      <c r="K1366" t="s">
        <v>15</v>
      </c>
      <c r="M1366"/>
    </row>
    <row r="1367" spans="1:13" x14ac:dyDescent="0.25">
      <c r="A1367" t="s">
        <v>1483</v>
      </c>
      <c r="B1367" s="1">
        <v>43062</v>
      </c>
      <c r="C1367" t="s">
        <v>1484</v>
      </c>
      <c r="D1367" t="s">
        <v>979</v>
      </c>
      <c r="E1367" t="s">
        <v>1477</v>
      </c>
      <c r="F1367" t="s">
        <v>1478</v>
      </c>
      <c r="G1367" t="s">
        <v>1482</v>
      </c>
      <c r="H1367" s="2">
        <v>600</v>
      </c>
      <c r="I1367" s="2">
        <f>Tabla3[[#This Row],[TOTAL]]-Tabla3[[#This Row],[BASE_IMPONIBLE]]</f>
        <v>126</v>
      </c>
      <c r="J1367" s="2">
        <v>726</v>
      </c>
      <c r="K1367" t="s">
        <v>35</v>
      </c>
      <c r="M1367"/>
    </row>
    <row r="1368" spans="1:13" x14ac:dyDescent="0.25">
      <c r="A1368" t="s">
        <v>3039</v>
      </c>
      <c r="B1368" s="1">
        <v>43003</v>
      </c>
      <c r="C1368" t="s">
        <v>3040</v>
      </c>
      <c r="D1368" t="s">
        <v>156</v>
      </c>
      <c r="E1368" t="s">
        <v>1204</v>
      </c>
      <c r="F1368" t="s">
        <v>1205</v>
      </c>
      <c r="G1368" t="s">
        <v>3041</v>
      </c>
      <c r="H1368" s="2">
        <v>18.55</v>
      </c>
      <c r="I1368" s="2">
        <f>Tabla3[[#This Row],[TOTAL]]-Tabla3[[#This Row],[BASE_IMPONIBLE]]</f>
        <v>0</v>
      </c>
      <c r="J1368" s="2">
        <v>18.55</v>
      </c>
      <c r="K1368" t="s">
        <v>15</v>
      </c>
      <c r="M1368"/>
    </row>
    <row r="1369" spans="1:13" x14ac:dyDescent="0.25">
      <c r="A1369" t="s">
        <v>4461</v>
      </c>
      <c r="B1369" s="1">
        <v>42909</v>
      </c>
      <c r="C1369" t="s">
        <v>8</v>
      </c>
      <c r="D1369" t="s">
        <v>156</v>
      </c>
      <c r="E1369" t="s">
        <v>1204</v>
      </c>
      <c r="F1369" t="s">
        <v>1205</v>
      </c>
      <c r="G1369" t="s">
        <v>4462</v>
      </c>
      <c r="H1369" s="2">
        <v>22.11</v>
      </c>
      <c r="I1369" s="2">
        <f>Tabla3[[#This Row],[TOTAL]]-Tabla3[[#This Row],[BASE_IMPONIBLE]]</f>
        <v>0</v>
      </c>
      <c r="J1369" s="2">
        <v>22.11</v>
      </c>
      <c r="K1369" t="s">
        <v>15</v>
      </c>
      <c r="M1369"/>
    </row>
    <row r="1370" spans="1:13" x14ac:dyDescent="0.25">
      <c r="A1370" t="s">
        <v>6419</v>
      </c>
      <c r="B1370" s="1">
        <v>42808</v>
      </c>
      <c r="C1370" t="s">
        <v>6420</v>
      </c>
      <c r="D1370" t="s">
        <v>156</v>
      </c>
      <c r="E1370" t="s">
        <v>1204</v>
      </c>
      <c r="F1370" t="s">
        <v>1205</v>
      </c>
      <c r="G1370" t="s">
        <v>6423</v>
      </c>
      <c r="H1370" s="2">
        <v>21.69</v>
      </c>
      <c r="I1370" s="2">
        <f>Tabla3[[#This Row],[TOTAL]]-Tabla3[[#This Row],[BASE_IMPONIBLE]]</f>
        <v>0</v>
      </c>
      <c r="J1370" s="2">
        <v>21.69</v>
      </c>
      <c r="K1370" t="s">
        <v>15</v>
      </c>
      <c r="M1370"/>
    </row>
    <row r="1371" spans="1:13" x14ac:dyDescent="0.25">
      <c r="A1371" t="s">
        <v>6534</v>
      </c>
      <c r="B1371" s="1">
        <v>42797</v>
      </c>
      <c r="C1371" t="s">
        <v>8</v>
      </c>
      <c r="D1371" t="s">
        <v>739</v>
      </c>
      <c r="E1371" t="s">
        <v>6535</v>
      </c>
      <c r="F1371" t="s">
        <v>6536</v>
      </c>
      <c r="G1371" t="s">
        <v>6537</v>
      </c>
      <c r="H1371" s="2">
        <v>8300</v>
      </c>
      <c r="I1371" s="2">
        <f>Tabla3[[#This Row],[TOTAL]]-Tabla3[[#This Row],[BASE_IMPONIBLE]]</f>
        <v>1743</v>
      </c>
      <c r="J1371" s="2">
        <v>10043</v>
      </c>
      <c r="K1371" t="s">
        <v>15</v>
      </c>
      <c r="M1371"/>
    </row>
    <row r="1372" spans="1:13" x14ac:dyDescent="0.25">
      <c r="A1372" t="s">
        <v>4715</v>
      </c>
      <c r="B1372" s="1">
        <v>42899</v>
      </c>
      <c r="C1372" t="s">
        <v>4716</v>
      </c>
      <c r="D1372" t="s">
        <v>18</v>
      </c>
      <c r="E1372" t="s">
        <v>4717</v>
      </c>
      <c r="F1372" t="s">
        <v>4718</v>
      </c>
      <c r="G1372" t="s">
        <v>4719</v>
      </c>
      <c r="H1372" s="2">
        <v>773.89</v>
      </c>
      <c r="I1372" s="2">
        <f>Tabla3[[#This Row],[TOTAL]]-Tabla3[[#This Row],[BASE_IMPONIBLE]]</f>
        <v>162.51999999999998</v>
      </c>
      <c r="J1372" s="2">
        <v>936.41</v>
      </c>
      <c r="K1372" t="s">
        <v>15</v>
      </c>
      <c r="M1372"/>
    </row>
    <row r="1373" spans="1:13" x14ac:dyDescent="0.25">
      <c r="A1373" t="s">
        <v>1356</v>
      </c>
      <c r="B1373" s="1">
        <v>43062</v>
      </c>
      <c r="C1373" t="s">
        <v>1357</v>
      </c>
      <c r="D1373" t="s">
        <v>690</v>
      </c>
      <c r="E1373" t="s">
        <v>1358</v>
      </c>
      <c r="F1373" t="s">
        <v>1359</v>
      </c>
      <c r="G1373" t="s">
        <v>1360</v>
      </c>
      <c r="H1373" s="2">
        <v>1930</v>
      </c>
      <c r="I1373" s="2">
        <f>Tabla3[[#This Row],[TOTAL]]-Tabla3[[#This Row],[BASE_IMPONIBLE]]</f>
        <v>0</v>
      </c>
      <c r="J1373" s="2">
        <v>1930</v>
      </c>
      <c r="K1373" t="s">
        <v>15</v>
      </c>
      <c r="M1373"/>
    </row>
    <row r="1374" spans="1:13" x14ac:dyDescent="0.25">
      <c r="A1374" t="s">
        <v>3923</v>
      </c>
      <c r="B1374" s="1">
        <v>42936</v>
      </c>
      <c r="C1374" t="s">
        <v>3924</v>
      </c>
      <c r="D1374" t="s">
        <v>3915</v>
      </c>
      <c r="E1374" t="s">
        <v>1358</v>
      </c>
      <c r="F1374" t="s">
        <v>1359</v>
      </c>
      <c r="G1374" t="s">
        <v>3925</v>
      </c>
      <c r="H1374" s="2">
        <v>1470</v>
      </c>
      <c r="I1374" s="2">
        <f>Tabla3[[#This Row],[TOTAL]]-Tabla3[[#This Row],[BASE_IMPONIBLE]]</f>
        <v>0</v>
      </c>
      <c r="J1374" s="2">
        <v>1470</v>
      </c>
      <c r="K1374" t="s">
        <v>15</v>
      </c>
      <c r="M1374"/>
    </row>
    <row r="1375" spans="1:13" x14ac:dyDescent="0.25">
      <c r="A1375" t="s">
        <v>5536</v>
      </c>
      <c r="B1375" s="1">
        <v>42844</v>
      </c>
      <c r="C1375" t="s">
        <v>5537</v>
      </c>
      <c r="D1375" t="s">
        <v>4158</v>
      </c>
      <c r="E1375" t="s">
        <v>1358</v>
      </c>
      <c r="F1375" t="s">
        <v>1359</v>
      </c>
      <c r="G1375" t="s">
        <v>5538</v>
      </c>
      <c r="H1375" s="2">
        <v>275</v>
      </c>
      <c r="I1375" s="2">
        <f>Tabla3[[#This Row],[TOTAL]]-Tabla3[[#This Row],[BASE_IMPONIBLE]]</f>
        <v>0</v>
      </c>
      <c r="J1375" s="2">
        <v>275</v>
      </c>
      <c r="K1375" t="s">
        <v>15</v>
      </c>
      <c r="M1375"/>
    </row>
    <row r="1376" spans="1:13" x14ac:dyDescent="0.25">
      <c r="A1376" t="s">
        <v>5267</v>
      </c>
      <c r="B1376" s="1">
        <v>42867</v>
      </c>
      <c r="C1376" t="s">
        <v>5268</v>
      </c>
      <c r="D1376" t="s">
        <v>690</v>
      </c>
      <c r="E1376" t="s">
        <v>5269</v>
      </c>
      <c r="F1376" t="s">
        <v>5270</v>
      </c>
      <c r="G1376" t="s">
        <v>5271</v>
      </c>
      <c r="H1376" s="2">
        <v>39</v>
      </c>
      <c r="I1376" s="2">
        <f>Tabla3[[#This Row],[TOTAL]]-Tabla3[[#This Row],[BASE_IMPONIBLE]]</f>
        <v>0</v>
      </c>
      <c r="J1376" s="2">
        <v>39</v>
      </c>
      <c r="K1376" t="s">
        <v>15</v>
      </c>
      <c r="M1376"/>
    </row>
    <row r="1377" spans="1:13" x14ac:dyDescent="0.25">
      <c r="A1377" t="s">
        <v>2079</v>
      </c>
      <c r="B1377" s="1">
        <v>43046</v>
      </c>
      <c r="C1377" t="s">
        <v>2080</v>
      </c>
      <c r="D1377" t="s">
        <v>224</v>
      </c>
      <c r="E1377" t="s">
        <v>2081</v>
      </c>
      <c r="F1377" t="s">
        <v>2082</v>
      </c>
      <c r="G1377" t="s">
        <v>2083</v>
      </c>
      <c r="H1377" s="2">
        <v>6582.59</v>
      </c>
      <c r="I1377" s="2">
        <f>Tabla3[[#This Row],[TOTAL]]-Tabla3[[#This Row],[BASE_IMPONIBLE]]</f>
        <v>1382.3400000000001</v>
      </c>
      <c r="J1377" s="2">
        <v>7964.93</v>
      </c>
      <c r="K1377" t="s">
        <v>15</v>
      </c>
      <c r="M1377"/>
    </row>
    <row r="1378" spans="1:13" x14ac:dyDescent="0.25">
      <c r="A1378" t="s">
        <v>3429</v>
      </c>
      <c r="B1378" s="1">
        <v>42984</v>
      </c>
      <c r="C1378" t="s">
        <v>3430</v>
      </c>
      <c r="D1378" t="s">
        <v>300</v>
      </c>
      <c r="E1378" t="s">
        <v>1880</v>
      </c>
      <c r="F1378" t="s">
        <v>1881</v>
      </c>
      <c r="G1378" t="s">
        <v>3431</v>
      </c>
      <c r="H1378" s="2">
        <v>8.1</v>
      </c>
      <c r="I1378" s="2">
        <f>Tabla3[[#This Row],[TOTAL]]-Tabla3[[#This Row],[BASE_IMPONIBLE]]</f>
        <v>0</v>
      </c>
      <c r="J1378" s="2">
        <v>8.1</v>
      </c>
      <c r="K1378" t="s">
        <v>15</v>
      </c>
      <c r="M1378"/>
    </row>
    <row r="1379" spans="1:13" x14ac:dyDescent="0.25">
      <c r="A1379" t="s">
        <v>5747</v>
      </c>
      <c r="B1379" s="1">
        <v>42836</v>
      </c>
      <c r="C1379" t="s">
        <v>5748</v>
      </c>
      <c r="D1379" t="s">
        <v>395</v>
      </c>
      <c r="E1379" t="s">
        <v>5749</v>
      </c>
      <c r="F1379" t="s">
        <v>5750</v>
      </c>
      <c r="G1379" t="s">
        <v>5751</v>
      </c>
      <c r="H1379" s="2">
        <v>599</v>
      </c>
      <c r="I1379" s="2">
        <f>Tabla3[[#This Row],[TOTAL]]-Tabla3[[#This Row],[BASE_IMPONIBLE]]</f>
        <v>125.78999999999996</v>
      </c>
      <c r="J1379" s="2">
        <v>724.79</v>
      </c>
      <c r="K1379" t="s">
        <v>35</v>
      </c>
      <c r="M1379"/>
    </row>
    <row r="1380" spans="1:13" x14ac:dyDescent="0.25">
      <c r="A1380" t="s">
        <v>4496</v>
      </c>
      <c r="B1380" s="1">
        <v>42909</v>
      </c>
      <c r="C1380" t="s">
        <v>3453</v>
      </c>
      <c r="D1380" t="s">
        <v>156</v>
      </c>
      <c r="E1380" t="s">
        <v>4497</v>
      </c>
      <c r="F1380" t="s">
        <v>4498</v>
      </c>
      <c r="G1380" t="s">
        <v>4499</v>
      </c>
      <c r="H1380" s="2">
        <v>180</v>
      </c>
      <c r="I1380" s="2">
        <f>Tabla3[[#This Row],[TOTAL]]-Tabla3[[#This Row],[BASE_IMPONIBLE]]</f>
        <v>0</v>
      </c>
      <c r="J1380" s="2">
        <v>180</v>
      </c>
      <c r="K1380" t="s">
        <v>15</v>
      </c>
      <c r="M1380"/>
    </row>
    <row r="1381" spans="1:13" x14ac:dyDescent="0.25">
      <c r="A1381" t="s">
        <v>1198</v>
      </c>
      <c r="B1381" s="1">
        <v>43083</v>
      </c>
      <c r="C1381" t="s">
        <v>1199</v>
      </c>
      <c r="D1381" t="s">
        <v>1200</v>
      </c>
      <c r="E1381" t="s">
        <v>1201</v>
      </c>
      <c r="F1381" t="s">
        <v>1202</v>
      </c>
      <c r="G1381" t="s">
        <v>1203</v>
      </c>
      <c r="H1381" s="2">
        <v>1410.12</v>
      </c>
      <c r="I1381" s="2">
        <f>Tabla3[[#This Row],[TOTAL]]-Tabla3[[#This Row],[BASE_IMPONIBLE]]</f>
        <v>0</v>
      </c>
      <c r="J1381" s="2">
        <v>1410.12</v>
      </c>
      <c r="K1381" t="s">
        <v>15</v>
      </c>
      <c r="M1381"/>
    </row>
    <row r="1382" spans="1:13" x14ac:dyDescent="0.25">
      <c r="A1382" t="s">
        <v>1198</v>
      </c>
      <c r="B1382" s="1">
        <v>43083</v>
      </c>
      <c r="C1382" t="s">
        <v>1199</v>
      </c>
      <c r="D1382" t="s">
        <v>1200</v>
      </c>
      <c r="E1382" t="s">
        <v>1201</v>
      </c>
      <c r="F1382" t="s">
        <v>1202</v>
      </c>
      <c r="G1382" t="s">
        <v>1203</v>
      </c>
      <c r="H1382" s="2">
        <v>144.63</v>
      </c>
      <c r="I1382" s="2">
        <f>Tabla3[[#This Row],[TOTAL]]-Tabla3[[#This Row],[BASE_IMPONIBLE]]</f>
        <v>0</v>
      </c>
      <c r="J1382" s="2">
        <v>144.63</v>
      </c>
      <c r="K1382" t="s">
        <v>15</v>
      </c>
      <c r="M1382"/>
    </row>
    <row r="1383" spans="1:13" x14ac:dyDescent="0.25">
      <c r="A1383" t="s">
        <v>3563</v>
      </c>
      <c r="B1383" s="1">
        <v>42984</v>
      </c>
      <c r="C1383" t="s">
        <v>3564</v>
      </c>
      <c r="D1383" t="s">
        <v>833</v>
      </c>
      <c r="E1383" t="s">
        <v>3565</v>
      </c>
      <c r="F1383" t="s">
        <v>3566</v>
      </c>
      <c r="G1383" t="s">
        <v>3567</v>
      </c>
      <c r="H1383" s="2">
        <v>2651</v>
      </c>
      <c r="I1383" s="2">
        <f>Tabla3[[#This Row],[TOTAL]]-Tabla3[[#This Row],[BASE_IMPONIBLE]]</f>
        <v>556.71</v>
      </c>
      <c r="J1383" s="2">
        <v>3207.71</v>
      </c>
      <c r="K1383" t="s">
        <v>15</v>
      </c>
      <c r="M1383"/>
    </row>
    <row r="1384" spans="1:13" x14ac:dyDescent="0.25">
      <c r="A1384" t="s">
        <v>3280</v>
      </c>
      <c r="B1384" s="1">
        <v>42990</v>
      </c>
      <c r="C1384" t="s">
        <v>3281</v>
      </c>
      <c r="D1384" t="s">
        <v>312</v>
      </c>
      <c r="E1384" t="s">
        <v>3282</v>
      </c>
      <c r="F1384" t="s">
        <v>3283</v>
      </c>
      <c r="G1384" t="s">
        <v>3284</v>
      </c>
      <c r="H1384" s="2">
        <v>10.55</v>
      </c>
      <c r="I1384" s="2">
        <f>Tabla3[[#This Row],[TOTAL]]-Tabla3[[#This Row],[BASE_IMPONIBLE]]</f>
        <v>0</v>
      </c>
      <c r="J1384" s="2">
        <v>10.55</v>
      </c>
      <c r="K1384" t="s">
        <v>15</v>
      </c>
      <c r="M1384"/>
    </row>
    <row r="1385" spans="1:13" x14ac:dyDescent="0.25">
      <c r="A1385" t="s">
        <v>4282</v>
      </c>
      <c r="B1385" s="1">
        <v>42926</v>
      </c>
      <c r="C1385" t="s">
        <v>4283</v>
      </c>
      <c r="D1385" t="s">
        <v>300</v>
      </c>
      <c r="E1385" t="s">
        <v>4284</v>
      </c>
      <c r="F1385" t="s">
        <v>4285</v>
      </c>
      <c r="G1385" t="s">
        <v>4286</v>
      </c>
      <c r="H1385" s="2">
        <v>89.34</v>
      </c>
      <c r="I1385" s="2">
        <f>Tabla3[[#This Row],[TOTAL]]-Tabla3[[#This Row],[BASE_IMPONIBLE]]</f>
        <v>0</v>
      </c>
      <c r="J1385" s="2">
        <v>89.34</v>
      </c>
      <c r="K1385" t="s">
        <v>15</v>
      </c>
      <c r="M1385"/>
    </row>
    <row r="1386" spans="1:13" x14ac:dyDescent="0.25">
      <c r="A1386" t="s">
        <v>1077</v>
      </c>
      <c r="B1386" s="1">
        <v>43089</v>
      </c>
      <c r="C1386" t="s">
        <v>1078</v>
      </c>
      <c r="D1386" t="s">
        <v>964</v>
      </c>
      <c r="E1386" t="s">
        <v>1079</v>
      </c>
      <c r="F1386" t="s">
        <v>1080</v>
      </c>
      <c r="G1386" t="s">
        <v>1081</v>
      </c>
      <c r="H1386" s="2">
        <v>170</v>
      </c>
      <c r="I1386" s="2">
        <f>Tabla3[[#This Row],[TOTAL]]-Tabla3[[#This Row],[BASE_IMPONIBLE]]</f>
        <v>0</v>
      </c>
      <c r="J1386" s="2">
        <v>170</v>
      </c>
      <c r="K1386" t="s">
        <v>35</v>
      </c>
      <c r="M1386"/>
    </row>
    <row r="1387" spans="1:13" x14ac:dyDescent="0.25">
      <c r="A1387" t="s">
        <v>2351</v>
      </c>
      <c r="B1387" s="1">
        <v>43035</v>
      </c>
      <c r="C1387" t="s">
        <v>2352</v>
      </c>
      <c r="D1387" t="s">
        <v>64</v>
      </c>
      <c r="E1387" t="s">
        <v>1079</v>
      </c>
      <c r="F1387" t="s">
        <v>1080</v>
      </c>
      <c r="G1387" t="s">
        <v>2353</v>
      </c>
      <c r="H1387" s="2">
        <v>480</v>
      </c>
      <c r="I1387" s="2">
        <f>Tabla3[[#This Row],[TOTAL]]-Tabla3[[#This Row],[BASE_IMPONIBLE]]</f>
        <v>0</v>
      </c>
      <c r="J1387" s="2">
        <v>480</v>
      </c>
      <c r="K1387" t="s">
        <v>15</v>
      </c>
      <c r="M1387"/>
    </row>
    <row r="1388" spans="1:13" x14ac:dyDescent="0.25">
      <c r="A1388" t="s">
        <v>2354</v>
      </c>
      <c r="B1388" s="1">
        <v>43035</v>
      </c>
      <c r="C1388" t="s">
        <v>2355</v>
      </c>
      <c r="D1388" t="s">
        <v>64</v>
      </c>
      <c r="E1388" t="s">
        <v>1079</v>
      </c>
      <c r="F1388" t="s">
        <v>1080</v>
      </c>
      <c r="G1388" t="s">
        <v>2356</v>
      </c>
      <c r="H1388" s="2">
        <v>571</v>
      </c>
      <c r="I1388" s="2">
        <f>Tabla3[[#This Row],[TOTAL]]-Tabla3[[#This Row],[BASE_IMPONIBLE]]</f>
        <v>0</v>
      </c>
      <c r="J1388" s="2">
        <v>571</v>
      </c>
      <c r="K1388" t="s">
        <v>15</v>
      </c>
      <c r="M1388"/>
    </row>
    <row r="1389" spans="1:13" x14ac:dyDescent="0.25">
      <c r="A1389" t="s">
        <v>2357</v>
      </c>
      <c r="B1389" s="1">
        <v>43035</v>
      </c>
      <c r="C1389" t="s">
        <v>2358</v>
      </c>
      <c r="D1389" t="s">
        <v>719</v>
      </c>
      <c r="E1389" t="s">
        <v>1079</v>
      </c>
      <c r="F1389" t="s">
        <v>1080</v>
      </c>
      <c r="G1389" t="s">
        <v>2359</v>
      </c>
      <c r="H1389" s="2">
        <v>170</v>
      </c>
      <c r="I1389" s="2">
        <f>Tabla3[[#This Row],[TOTAL]]-Tabla3[[#This Row],[BASE_IMPONIBLE]]</f>
        <v>0</v>
      </c>
      <c r="J1389" s="2">
        <v>170</v>
      </c>
      <c r="K1389" t="s">
        <v>35</v>
      </c>
      <c r="M1389"/>
    </row>
    <row r="1390" spans="1:13" x14ac:dyDescent="0.25">
      <c r="A1390" t="s">
        <v>2397</v>
      </c>
      <c r="B1390" s="1">
        <v>43035</v>
      </c>
      <c r="C1390" t="s">
        <v>2398</v>
      </c>
      <c r="D1390" t="s">
        <v>64</v>
      </c>
      <c r="E1390" t="s">
        <v>1079</v>
      </c>
      <c r="F1390" t="s">
        <v>1080</v>
      </c>
      <c r="G1390" t="s">
        <v>2399</v>
      </c>
      <c r="H1390" s="2">
        <v>571</v>
      </c>
      <c r="I1390" s="2">
        <f>Tabla3[[#This Row],[TOTAL]]-Tabla3[[#This Row],[BASE_IMPONIBLE]]</f>
        <v>0</v>
      </c>
      <c r="J1390" s="2">
        <v>571</v>
      </c>
      <c r="K1390" t="s">
        <v>35</v>
      </c>
      <c r="M1390"/>
    </row>
    <row r="1391" spans="1:13" x14ac:dyDescent="0.25">
      <c r="A1391" t="s">
        <v>2629</v>
      </c>
      <c r="B1391" s="1">
        <v>43025</v>
      </c>
      <c r="C1391" t="s">
        <v>2630</v>
      </c>
      <c r="D1391" t="s">
        <v>64</v>
      </c>
      <c r="E1391" t="s">
        <v>1079</v>
      </c>
      <c r="F1391" t="s">
        <v>1080</v>
      </c>
      <c r="G1391" t="s">
        <v>2631</v>
      </c>
      <c r="H1391" s="2">
        <v>874.5</v>
      </c>
      <c r="I1391" s="2">
        <f>Tabla3[[#This Row],[TOTAL]]-Tabla3[[#This Row],[BASE_IMPONIBLE]]</f>
        <v>0</v>
      </c>
      <c r="J1391" s="2">
        <v>874.5</v>
      </c>
      <c r="K1391" t="s">
        <v>15</v>
      </c>
      <c r="M1391"/>
    </row>
    <row r="1392" spans="1:13" x14ac:dyDescent="0.25">
      <c r="A1392" t="s">
        <v>2756</v>
      </c>
      <c r="B1392" s="1">
        <v>43004</v>
      </c>
      <c r="C1392" t="s">
        <v>2757</v>
      </c>
      <c r="D1392" t="s">
        <v>2739</v>
      </c>
      <c r="E1392" t="s">
        <v>1079</v>
      </c>
      <c r="F1392" t="s">
        <v>1080</v>
      </c>
      <c r="G1392" t="s">
        <v>2758</v>
      </c>
      <c r="H1392" s="2">
        <v>1575</v>
      </c>
      <c r="I1392" s="2">
        <f>Tabla3[[#This Row],[TOTAL]]-Tabla3[[#This Row],[BASE_IMPONIBLE]]</f>
        <v>0</v>
      </c>
      <c r="J1392" s="2">
        <v>1575</v>
      </c>
      <c r="K1392" t="s">
        <v>35</v>
      </c>
      <c r="M1392"/>
    </row>
    <row r="1393" spans="1:13" x14ac:dyDescent="0.25">
      <c r="A1393" t="s">
        <v>2759</v>
      </c>
      <c r="B1393" s="1">
        <v>43004</v>
      </c>
      <c r="C1393" t="s">
        <v>2760</v>
      </c>
      <c r="D1393" t="s">
        <v>2739</v>
      </c>
      <c r="E1393" t="s">
        <v>1079</v>
      </c>
      <c r="F1393" t="s">
        <v>1080</v>
      </c>
      <c r="G1393" t="s">
        <v>2356</v>
      </c>
      <c r="H1393" s="2">
        <v>615</v>
      </c>
      <c r="I1393" s="2">
        <f>Tabla3[[#This Row],[TOTAL]]-Tabla3[[#This Row],[BASE_IMPONIBLE]]</f>
        <v>0</v>
      </c>
      <c r="J1393" s="2">
        <v>615</v>
      </c>
      <c r="K1393" t="s">
        <v>35</v>
      </c>
      <c r="M1393"/>
    </row>
    <row r="1394" spans="1:13" x14ac:dyDescent="0.25">
      <c r="A1394" t="s">
        <v>3424</v>
      </c>
      <c r="B1394" s="1">
        <v>42984</v>
      </c>
      <c r="C1394" t="s">
        <v>3425</v>
      </c>
      <c r="D1394" t="s">
        <v>300</v>
      </c>
      <c r="E1394" t="s">
        <v>3426</v>
      </c>
      <c r="F1394" t="s">
        <v>3427</v>
      </c>
      <c r="G1394" t="s">
        <v>3428</v>
      </c>
      <c r="H1394" s="2">
        <v>46.4</v>
      </c>
      <c r="I1394" s="2">
        <f>Tabla3[[#This Row],[TOTAL]]-Tabla3[[#This Row],[BASE_IMPONIBLE]]</f>
        <v>0</v>
      </c>
      <c r="J1394" s="2">
        <v>46.4</v>
      </c>
      <c r="K1394" t="s">
        <v>15</v>
      </c>
      <c r="M1394"/>
    </row>
    <row r="1395" spans="1:13" x14ac:dyDescent="0.25">
      <c r="A1395" t="s">
        <v>2752</v>
      </c>
      <c r="B1395" s="1">
        <v>43004</v>
      </c>
      <c r="C1395" t="s">
        <v>285</v>
      </c>
      <c r="D1395" t="s">
        <v>445</v>
      </c>
      <c r="E1395" t="s">
        <v>2753</v>
      </c>
      <c r="F1395" t="s">
        <v>2754</v>
      </c>
      <c r="G1395" t="s">
        <v>2755</v>
      </c>
      <c r="H1395" s="2">
        <v>246.6</v>
      </c>
      <c r="I1395" s="2">
        <f>Tabla3[[#This Row],[TOTAL]]-Tabla3[[#This Row],[BASE_IMPONIBLE]]</f>
        <v>0</v>
      </c>
      <c r="J1395" s="2">
        <v>246.6</v>
      </c>
      <c r="K1395" t="s">
        <v>15</v>
      </c>
      <c r="M1395"/>
    </row>
    <row r="1396" spans="1:13" x14ac:dyDescent="0.25">
      <c r="A1396" t="s">
        <v>2662</v>
      </c>
      <c r="B1396" s="1">
        <v>43017</v>
      </c>
      <c r="C1396" t="s">
        <v>2663</v>
      </c>
      <c r="D1396" t="s">
        <v>1313</v>
      </c>
      <c r="E1396" t="s">
        <v>2664</v>
      </c>
      <c r="F1396" t="s">
        <v>2665</v>
      </c>
      <c r="G1396" t="s">
        <v>2666</v>
      </c>
      <c r="H1396" s="2">
        <v>770</v>
      </c>
      <c r="I1396" s="2">
        <f>Tabla3[[#This Row],[TOTAL]]-Tabla3[[#This Row],[BASE_IMPONIBLE]]</f>
        <v>0</v>
      </c>
      <c r="J1396" s="2">
        <v>770</v>
      </c>
      <c r="K1396" t="s">
        <v>15</v>
      </c>
      <c r="M1396"/>
    </row>
    <row r="1397" spans="1:13" x14ac:dyDescent="0.25">
      <c r="A1397" t="s">
        <v>3250</v>
      </c>
      <c r="B1397" s="1">
        <v>42991</v>
      </c>
      <c r="C1397" t="s">
        <v>3251</v>
      </c>
      <c r="D1397" t="s">
        <v>3252</v>
      </c>
      <c r="E1397" t="s">
        <v>2664</v>
      </c>
      <c r="F1397" t="s">
        <v>2665</v>
      </c>
      <c r="G1397" t="s">
        <v>3253</v>
      </c>
      <c r="H1397" s="2">
        <v>3894.96</v>
      </c>
      <c r="I1397" s="2">
        <f>Tabla3[[#This Row],[TOTAL]]-Tabla3[[#This Row],[BASE_IMPONIBLE]]</f>
        <v>817.9399999999996</v>
      </c>
      <c r="J1397" s="2">
        <v>4712.8999999999996</v>
      </c>
      <c r="K1397" t="s">
        <v>15</v>
      </c>
      <c r="M1397"/>
    </row>
    <row r="1398" spans="1:13" x14ac:dyDescent="0.25">
      <c r="A1398" t="s">
        <v>6664</v>
      </c>
      <c r="B1398" s="1">
        <v>42787</v>
      </c>
      <c r="C1398" t="s">
        <v>6665</v>
      </c>
      <c r="D1398" t="s">
        <v>113</v>
      </c>
      <c r="E1398" t="s">
        <v>2664</v>
      </c>
      <c r="F1398" t="s">
        <v>2665</v>
      </c>
      <c r="G1398" t="s">
        <v>6666</v>
      </c>
      <c r="H1398" s="2">
        <v>392.04</v>
      </c>
      <c r="I1398" s="2">
        <f>Tabla3[[#This Row],[TOTAL]]-Tabla3[[#This Row],[BASE_IMPONIBLE]]</f>
        <v>82.329999999999984</v>
      </c>
      <c r="J1398" s="2">
        <v>474.37</v>
      </c>
      <c r="K1398" t="s">
        <v>35</v>
      </c>
      <c r="M1398"/>
    </row>
    <row r="1399" spans="1:13" x14ac:dyDescent="0.25">
      <c r="A1399" t="s">
        <v>6667</v>
      </c>
      <c r="B1399" s="1">
        <v>42787</v>
      </c>
      <c r="C1399" t="s">
        <v>6668</v>
      </c>
      <c r="D1399" t="s">
        <v>113</v>
      </c>
      <c r="E1399" t="s">
        <v>2664</v>
      </c>
      <c r="F1399" t="s">
        <v>2665</v>
      </c>
      <c r="G1399" t="s">
        <v>6669</v>
      </c>
      <c r="H1399" s="2">
        <v>231.96</v>
      </c>
      <c r="I1399" s="2">
        <f>Tabla3[[#This Row],[TOTAL]]-Tabla3[[#This Row],[BASE_IMPONIBLE]]</f>
        <v>48.710000000000008</v>
      </c>
      <c r="J1399" s="2">
        <v>280.67</v>
      </c>
      <c r="K1399" t="s">
        <v>35</v>
      </c>
      <c r="M1399"/>
    </row>
    <row r="1400" spans="1:13" x14ac:dyDescent="0.25">
      <c r="A1400" t="s">
        <v>5577</v>
      </c>
      <c r="B1400" s="1">
        <v>42844</v>
      </c>
      <c r="C1400" t="s">
        <v>5578</v>
      </c>
      <c r="D1400" t="s">
        <v>4158</v>
      </c>
      <c r="E1400" t="s">
        <v>5579</v>
      </c>
      <c r="F1400" t="s">
        <v>5580</v>
      </c>
      <c r="G1400" t="s">
        <v>5581</v>
      </c>
      <c r="H1400" s="2">
        <v>41</v>
      </c>
      <c r="I1400" s="2">
        <f>Tabla3[[#This Row],[TOTAL]]-Tabla3[[#This Row],[BASE_IMPONIBLE]]</f>
        <v>8.61</v>
      </c>
      <c r="J1400" s="2">
        <v>49.61</v>
      </c>
      <c r="K1400" t="s">
        <v>35</v>
      </c>
      <c r="M1400"/>
    </row>
    <row r="1401" spans="1:13" x14ac:dyDescent="0.25">
      <c r="A1401" t="s">
        <v>5584</v>
      </c>
      <c r="B1401" s="1">
        <v>42844</v>
      </c>
      <c r="C1401" t="s">
        <v>5585</v>
      </c>
      <c r="D1401" t="s">
        <v>4158</v>
      </c>
      <c r="E1401" t="s">
        <v>5579</v>
      </c>
      <c r="F1401" t="s">
        <v>5580</v>
      </c>
      <c r="G1401" t="s">
        <v>5586</v>
      </c>
      <c r="H1401" s="2">
        <v>82</v>
      </c>
      <c r="I1401" s="2">
        <f>Tabla3[[#This Row],[TOTAL]]-Tabla3[[#This Row],[BASE_IMPONIBLE]]</f>
        <v>17.22</v>
      </c>
      <c r="J1401" s="2">
        <v>99.22</v>
      </c>
      <c r="K1401" t="s">
        <v>35</v>
      </c>
      <c r="M1401"/>
    </row>
    <row r="1402" spans="1:13" x14ac:dyDescent="0.25">
      <c r="A1402" t="s">
        <v>5590</v>
      </c>
      <c r="B1402" s="1">
        <v>42844</v>
      </c>
      <c r="C1402" t="s">
        <v>5591</v>
      </c>
      <c r="D1402" t="s">
        <v>4158</v>
      </c>
      <c r="E1402" t="s">
        <v>5579</v>
      </c>
      <c r="F1402" t="s">
        <v>5580</v>
      </c>
      <c r="G1402" t="s">
        <v>5592</v>
      </c>
      <c r="H1402" s="2">
        <v>129.28</v>
      </c>
      <c r="I1402" s="2">
        <f>Tabla3[[#This Row],[TOTAL]]-Tabla3[[#This Row],[BASE_IMPONIBLE]]</f>
        <v>27.150000000000006</v>
      </c>
      <c r="J1402" s="2">
        <v>156.43</v>
      </c>
      <c r="K1402" t="s">
        <v>35</v>
      </c>
      <c r="M1402"/>
    </row>
    <row r="1403" spans="1:13" x14ac:dyDescent="0.25">
      <c r="A1403" t="s">
        <v>6041</v>
      </c>
      <c r="B1403" s="1">
        <v>42828</v>
      </c>
      <c r="C1403" t="s">
        <v>6042</v>
      </c>
      <c r="D1403" t="s">
        <v>4158</v>
      </c>
      <c r="E1403" t="s">
        <v>5579</v>
      </c>
      <c r="F1403" t="s">
        <v>5580</v>
      </c>
      <c r="G1403" t="s">
        <v>6043</v>
      </c>
      <c r="H1403" s="2">
        <v>73.8</v>
      </c>
      <c r="I1403" s="2">
        <f>Tabla3[[#This Row],[TOTAL]]-Tabla3[[#This Row],[BASE_IMPONIBLE]]</f>
        <v>15.5</v>
      </c>
      <c r="J1403" s="2">
        <v>89.3</v>
      </c>
      <c r="K1403" t="s">
        <v>35</v>
      </c>
      <c r="M1403"/>
    </row>
    <row r="1404" spans="1:13" x14ac:dyDescent="0.25">
      <c r="A1404" t="s">
        <v>6044</v>
      </c>
      <c r="B1404" s="1">
        <v>42828</v>
      </c>
      <c r="C1404" t="s">
        <v>6045</v>
      </c>
      <c r="D1404" t="s">
        <v>4158</v>
      </c>
      <c r="E1404" t="s">
        <v>5579</v>
      </c>
      <c r="F1404" t="s">
        <v>5580</v>
      </c>
      <c r="G1404" t="s">
        <v>6046</v>
      </c>
      <c r="H1404" s="2">
        <v>49.2</v>
      </c>
      <c r="I1404" s="2">
        <f>Tabla3[[#This Row],[TOTAL]]-Tabla3[[#This Row],[BASE_IMPONIBLE]]</f>
        <v>10.329999999999998</v>
      </c>
      <c r="J1404" s="2">
        <v>59.53</v>
      </c>
      <c r="K1404" t="s">
        <v>35</v>
      </c>
      <c r="M1404"/>
    </row>
    <row r="1405" spans="1:13" x14ac:dyDescent="0.25">
      <c r="A1405" t="s">
        <v>2632</v>
      </c>
      <c r="B1405" s="1">
        <v>43025</v>
      </c>
      <c r="C1405" t="s">
        <v>1331</v>
      </c>
      <c r="D1405" t="s">
        <v>445</v>
      </c>
      <c r="E1405" t="s">
        <v>2633</v>
      </c>
      <c r="F1405" t="s">
        <v>2634</v>
      </c>
      <c r="G1405" t="s">
        <v>2635</v>
      </c>
      <c r="H1405" s="2">
        <v>1200</v>
      </c>
      <c r="I1405" s="2">
        <f>Tabla3[[#This Row],[TOTAL]]-Tabla3[[#This Row],[BASE_IMPONIBLE]]</f>
        <v>252</v>
      </c>
      <c r="J1405" s="2">
        <v>1452</v>
      </c>
      <c r="K1405" t="s">
        <v>15</v>
      </c>
      <c r="M1405"/>
    </row>
    <row r="1406" spans="1:13" x14ac:dyDescent="0.25">
      <c r="A1406" t="s">
        <v>1679</v>
      </c>
      <c r="B1406" s="1">
        <v>43063</v>
      </c>
      <c r="C1406" t="s">
        <v>1680</v>
      </c>
      <c r="D1406" t="s">
        <v>52</v>
      </c>
      <c r="E1406" t="s">
        <v>1681</v>
      </c>
      <c r="F1406" t="s">
        <v>1682</v>
      </c>
      <c r="G1406" t="s">
        <v>1683</v>
      </c>
      <c r="H1406" s="2">
        <v>422</v>
      </c>
      <c r="I1406" s="2">
        <f>Tabla3[[#This Row],[TOTAL]]-Tabla3[[#This Row],[BASE_IMPONIBLE]]</f>
        <v>88.62</v>
      </c>
      <c r="J1406" s="2">
        <v>510.62</v>
      </c>
      <c r="K1406" t="s">
        <v>15</v>
      </c>
      <c r="M1406"/>
    </row>
    <row r="1407" spans="1:13" x14ac:dyDescent="0.25">
      <c r="A1407" t="s">
        <v>2180</v>
      </c>
      <c r="B1407" s="1">
        <v>43045</v>
      </c>
      <c r="C1407" t="s">
        <v>2181</v>
      </c>
      <c r="D1407" t="s">
        <v>52</v>
      </c>
      <c r="E1407" t="s">
        <v>1681</v>
      </c>
      <c r="F1407" t="s">
        <v>1682</v>
      </c>
      <c r="G1407" t="s">
        <v>2182</v>
      </c>
      <c r="H1407" s="2">
        <v>422</v>
      </c>
      <c r="I1407" s="2">
        <f>Tabla3[[#This Row],[TOTAL]]-Tabla3[[#This Row],[BASE_IMPONIBLE]]</f>
        <v>88.62</v>
      </c>
      <c r="J1407" s="2">
        <v>510.62</v>
      </c>
      <c r="K1407" t="s">
        <v>15</v>
      </c>
      <c r="M1407"/>
    </row>
    <row r="1408" spans="1:13" x14ac:dyDescent="0.25">
      <c r="A1408" t="s">
        <v>3693</v>
      </c>
      <c r="B1408" s="1">
        <v>42983</v>
      </c>
      <c r="C1408" t="s">
        <v>3694</v>
      </c>
      <c r="D1408" t="s">
        <v>52</v>
      </c>
      <c r="E1408" t="s">
        <v>1681</v>
      </c>
      <c r="F1408" t="s">
        <v>1682</v>
      </c>
      <c r="G1408" t="s">
        <v>3695</v>
      </c>
      <c r="H1408" s="2">
        <v>844</v>
      </c>
      <c r="I1408" s="2">
        <f>Tabla3[[#This Row],[TOTAL]]-Tabla3[[#This Row],[BASE_IMPONIBLE]]</f>
        <v>177.24</v>
      </c>
      <c r="J1408" s="2">
        <v>1021.24</v>
      </c>
      <c r="K1408" t="s">
        <v>15</v>
      </c>
      <c r="M1408"/>
    </row>
    <row r="1409" spans="1:13" x14ac:dyDescent="0.25">
      <c r="A1409" t="s">
        <v>4102</v>
      </c>
      <c r="B1409" s="1">
        <v>42928</v>
      </c>
      <c r="C1409" t="s">
        <v>4103</v>
      </c>
      <c r="D1409" t="s">
        <v>52</v>
      </c>
      <c r="E1409" t="s">
        <v>1681</v>
      </c>
      <c r="F1409" t="s">
        <v>1682</v>
      </c>
      <c r="G1409" t="s">
        <v>4104</v>
      </c>
      <c r="H1409" s="2">
        <v>422</v>
      </c>
      <c r="I1409" s="2">
        <f>Tabla3[[#This Row],[TOTAL]]-Tabla3[[#This Row],[BASE_IMPONIBLE]]</f>
        <v>88.62</v>
      </c>
      <c r="J1409" s="2">
        <v>510.62</v>
      </c>
      <c r="K1409" t="s">
        <v>15</v>
      </c>
      <c r="M1409"/>
    </row>
    <row r="1410" spans="1:13" x14ac:dyDescent="0.25">
      <c r="A1410" t="s">
        <v>4105</v>
      </c>
      <c r="B1410" s="1">
        <v>42928</v>
      </c>
      <c r="C1410" t="s">
        <v>4106</v>
      </c>
      <c r="D1410" t="s">
        <v>52</v>
      </c>
      <c r="E1410" t="s">
        <v>1681</v>
      </c>
      <c r="F1410" t="s">
        <v>1682</v>
      </c>
      <c r="G1410" t="s">
        <v>4107</v>
      </c>
      <c r="H1410" s="2">
        <v>422</v>
      </c>
      <c r="I1410" s="2">
        <f>Tabla3[[#This Row],[TOTAL]]-Tabla3[[#This Row],[BASE_IMPONIBLE]]</f>
        <v>88.62</v>
      </c>
      <c r="J1410" s="2">
        <v>510.62</v>
      </c>
      <c r="K1410" t="s">
        <v>15</v>
      </c>
      <c r="M1410"/>
    </row>
    <row r="1411" spans="1:13" x14ac:dyDescent="0.25">
      <c r="A1411" t="s">
        <v>4108</v>
      </c>
      <c r="B1411" s="1">
        <v>42928</v>
      </c>
      <c r="C1411" t="s">
        <v>4109</v>
      </c>
      <c r="D1411" t="s">
        <v>52</v>
      </c>
      <c r="E1411" t="s">
        <v>1681</v>
      </c>
      <c r="F1411" t="s">
        <v>1682</v>
      </c>
      <c r="G1411" t="s">
        <v>4110</v>
      </c>
      <c r="H1411" s="2">
        <v>422</v>
      </c>
      <c r="I1411" s="2">
        <f>Tabla3[[#This Row],[TOTAL]]-Tabla3[[#This Row],[BASE_IMPONIBLE]]</f>
        <v>88.62</v>
      </c>
      <c r="J1411" s="2">
        <v>510.62</v>
      </c>
      <c r="K1411" t="s">
        <v>15</v>
      </c>
      <c r="M1411"/>
    </row>
    <row r="1412" spans="1:13" x14ac:dyDescent="0.25">
      <c r="A1412" t="s">
        <v>4955</v>
      </c>
      <c r="B1412" s="1">
        <v>42895</v>
      </c>
      <c r="C1412" t="s">
        <v>4956</v>
      </c>
      <c r="D1412" t="s">
        <v>52</v>
      </c>
      <c r="E1412" t="s">
        <v>1681</v>
      </c>
      <c r="F1412" t="s">
        <v>1682</v>
      </c>
      <c r="G1412" t="s">
        <v>4957</v>
      </c>
      <c r="H1412" s="2">
        <v>422</v>
      </c>
      <c r="I1412" s="2">
        <f>Tabla3[[#This Row],[TOTAL]]-Tabla3[[#This Row],[BASE_IMPONIBLE]]</f>
        <v>88.62</v>
      </c>
      <c r="J1412" s="2">
        <v>510.62</v>
      </c>
      <c r="K1412" t="s">
        <v>15</v>
      </c>
      <c r="M1412"/>
    </row>
    <row r="1413" spans="1:13" x14ac:dyDescent="0.25">
      <c r="A1413" t="s">
        <v>5819</v>
      </c>
      <c r="B1413" s="1">
        <v>42835</v>
      </c>
      <c r="C1413" t="s">
        <v>5820</v>
      </c>
      <c r="D1413" t="s">
        <v>52</v>
      </c>
      <c r="E1413" t="s">
        <v>1681</v>
      </c>
      <c r="F1413" t="s">
        <v>1682</v>
      </c>
      <c r="G1413" t="s">
        <v>5821</v>
      </c>
      <c r="H1413" s="2">
        <v>422</v>
      </c>
      <c r="I1413" s="2">
        <f>Tabla3[[#This Row],[TOTAL]]-Tabla3[[#This Row],[BASE_IMPONIBLE]]</f>
        <v>88.62</v>
      </c>
      <c r="J1413" s="2">
        <v>510.62</v>
      </c>
      <c r="K1413" t="s">
        <v>15</v>
      </c>
      <c r="M1413"/>
    </row>
    <row r="1414" spans="1:13" x14ac:dyDescent="0.25">
      <c r="A1414" t="s">
        <v>1245</v>
      </c>
      <c r="B1414" s="1">
        <v>43073</v>
      </c>
      <c r="C1414" t="s">
        <v>1246</v>
      </c>
      <c r="D1414" t="s">
        <v>558</v>
      </c>
      <c r="E1414" t="s">
        <v>1247</v>
      </c>
      <c r="F1414" t="s">
        <v>1248</v>
      </c>
      <c r="G1414" t="s">
        <v>1249</v>
      </c>
      <c r="H1414" s="2">
        <v>1608.27</v>
      </c>
      <c r="I1414" s="2">
        <f>Tabla3[[#This Row],[TOTAL]]-Tabla3[[#This Row],[BASE_IMPONIBLE]]</f>
        <v>337.74</v>
      </c>
      <c r="J1414" s="2">
        <v>1946.01</v>
      </c>
      <c r="K1414" t="s">
        <v>35</v>
      </c>
      <c r="M1414"/>
    </row>
    <row r="1415" spans="1:13" x14ac:dyDescent="0.25">
      <c r="A1415" t="s">
        <v>818</v>
      </c>
      <c r="B1415" s="1">
        <v>43089</v>
      </c>
      <c r="C1415" t="s">
        <v>819</v>
      </c>
      <c r="D1415" t="s">
        <v>300</v>
      </c>
      <c r="E1415" t="s">
        <v>820</v>
      </c>
      <c r="F1415" t="s">
        <v>821</v>
      </c>
      <c r="G1415" t="s">
        <v>822</v>
      </c>
      <c r="H1415" s="2">
        <v>16.260000000000002</v>
      </c>
      <c r="I1415" s="2">
        <f>Tabla3[[#This Row],[TOTAL]]-Tabla3[[#This Row],[BASE_IMPONIBLE]]</f>
        <v>0</v>
      </c>
      <c r="J1415" s="2">
        <v>16.260000000000002</v>
      </c>
      <c r="K1415" t="s">
        <v>15</v>
      </c>
      <c r="M1415"/>
    </row>
    <row r="1416" spans="1:13" x14ac:dyDescent="0.25">
      <c r="A1416" t="s">
        <v>4040</v>
      </c>
      <c r="B1416" s="1">
        <v>42928</v>
      </c>
      <c r="C1416" t="s">
        <v>4041</v>
      </c>
      <c r="D1416" t="s">
        <v>113</v>
      </c>
      <c r="E1416" t="s">
        <v>4042</v>
      </c>
      <c r="F1416" t="s">
        <v>4043</v>
      </c>
      <c r="G1416" t="s">
        <v>4044</v>
      </c>
      <c r="H1416" s="2">
        <v>315</v>
      </c>
      <c r="I1416" s="2">
        <f>Tabla3[[#This Row],[TOTAL]]-Tabla3[[#This Row],[BASE_IMPONIBLE]]</f>
        <v>66.149999999999977</v>
      </c>
      <c r="J1416" s="2">
        <v>381.15</v>
      </c>
      <c r="K1416" t="s">
        <v>15</v>
      </c>
      <c r="M1416"/>
    </row>
    <row r="1417" spans="1:13" x14ac:dyDescent="0.25">
      <c r="A1417" t="s">
        <v>4045</v>
      </c>
      <c r="B1417" s="1">
        <v>42928</v>
      </c>
      <c r="C1417" t="s">
        <v>4046</v>
      </c>
      <c r="D1417" t="s">
        <v>1160</v>
      </c>
      <c r="E1417" t="s">
        <v>4042</v>
      </c>
      <c r="F1417" t="s">
        <v>4043</v>
      </c>
      <c r="G1417" t="s">
        <v>4047</v>
      </c>
      <c r="H1417" s="2">
        <v>153.36000000000001</v>
      </c>
      <c r="I1417" s="2">
        <f>Tabla3[[#This Row],[TOTAL]]-Tabla3[[#This Row],[BASE_IMPONIBLE]]</f>
        <v>32.20999999999998</v>
      </c>
      <c r="J1417" s="2">
        <v>185.57</v>
      </c>
      <c r="K1417" t="s">
        <v>35</v>
      </c>
      <c r="M1417"/>
    </row>
    <row r="1418" spans="1:13" x14ac:dyDescent="0.25">
      <c r="A1418" t="s">
        <v>4048</v>
      </c>
      <c r="B1418" s="1">
        <v>42928</v>
      </c>
      <c r="C1418" t="s">
        <v>4049</v>
      </c>
      <c r="D1418" t="s">
        <v>3252</v>
      </c>
      <c r="E1418" t="s">
        <v>4042</v>
      </c>
      <c r="F1418" t="s">
        <v>4043</v>
      </c>
      <c r="G1418" t="s">
        <v>4050</v>
      </c>
      <c r="H1418" s="2">
        <v>300</v>
      </c>
      <c r="I1418" s="2">
        <f>Tabla3[[#This Row],[TOTAL]]-Tabla3[[#This Row],[BASE_IMPONIBLE]]</f>
        <v>63</v>
      </c>
      <c r="J1418" s="2">
        <v>363</v>
      </c>
      <c r="K1418" t="s">
        <v>15</v>
      </c>
      <c r="M1418"/>
    </row>
    <row r="1419" spans="1:13" x14ac:dyDescent="0.25">
      <c r="A1419" t="s">
        <v>5298</v>
      </c>
      <c r="B1419" s="1">
        <v>42866</v>
      </c>
      <c r="C1419" t="s">
        <v>5299</v>
      </c>
      <c r="D1419" t="s">
        <v>106</v>
      </c>
      <c r="E1419" t="s">
        <v>4042</v>
      </c>
      <c r="F1419" t="s">
        <v>4043</v>
      </c>
      <c r="G1419" t="s">
        <v>5300</v>
      </c>
      <c r="H1419" s="2">
        <v>125.09</v>
      </c>
      <c r="I1419" s="2">
        <f>Tabla3[[#This Row],[TOTAL]]-Tabla3[[#This Row],[BASE_IMPONIBLE]]</f>
        <v>26.27000000000001</v>
      </c>
      <c r="J1419" s="2">
        <v>151.36000000000001</v>
      </c>
      <c r="K1419" t="s">
        <v>35</v>
      </c>
      <c r="M1419"/>
    </row>
    <row r="1420" spans="1:13" x14ac:dyDescent="0.25">
      <c r="A1420" t="s">
        <v>5301</v>
      </c>
      <c r="B1420" s="1">
        <v>42866</v>
      </c>
      <c r="C1420" t="s">
        <v>5302</v>
      </c>
      <c r="D1420" t="s">
        <v>484</v>
      </c>
      <c r="E1420" t="s">
        <v>4042</v>
      </c>
      <c r="F1420" t="s">
        <v>4043</v>
      </c>
      <c r="G1420" t="s">
        <v>5303</v>
      </c>
      <c r="H1420" s="2">
        <v>20.34</v>
      </c>
      <c r="I1420" s="2">
        <f>Tabla3[[#This Row],[TOTAL]]-Tabla3[[#This Row],[BASE_IMPONIBLE]]</f>
        <v>4.2699999999999996</v>
      </c>
      <c r="J1420" s="2">
        <v>24.61</v>
      </c>
      <c r="K1420" t="s">
        <v>35</v>
      </c>
      <c r="M1420"/>
    </row>
    <row r="1421" spans="1:13" x14ac:dyDescent="0.25">
      <c r="A1421" t="s">
        <v>5301</v>
      </c>
      <c r="B1421" s="1">
        <v>42866</v>
      </c>
      <c r="C1421" t="s">
        <v>5302</v>
      </c>
      <c r="D1421" t="s">
        <v>484</v>
      </c>
      <c r="E1421" t="s">
        <v>4042</v>
      </c>
      <c r="F1421" t="s">
        <v>4043</v>
      </c>
      <c r="G1421" t="s">
        <v>5303</v>
      </c>
      <c r="H1421" s="2">
        <v>17.829999999999998</v>
      </c>
      <c r="I1421" s="2">
        <f>Tabla3[[#This Row],[TOTAL]]-Tabla3[[#This Row],[BASE_IMPONIBLE]]</f>
        <v>0.71000000000000085</v>
      </c>
      <c r="J1421" s="2">
        <v>18.54</v>
      </c>
      <c r="K1421" t="s">
        <v>35</v>
      </c>
      <c r="M1421"/>
    </row>
    <row r="1422" spans="1:13" x14ac:dyDescent="0.25">
      <c r="A1422" t="s">
        <v>5232</v>
      </c>
      <c r="B1422" s="1">
        <v>42867</v>
      </c>
      <c r="C1422" t="s">
        <v>3345</v>
      </c>
      <c r="D1422" t="s">
        <v>4158</v>
      </c>
      <c r="E1422" t="s">
        <v>5233</v>
      </c>
      <c r="F1422" t="s">
        <v>5234</v>
      </c>
      <c r="G1422" t="s">
        <v>5235</v>
      </c>
      <c r="H1422" s="2">
        <v>607.70000000000005</v>
      </c>
      <c r="I1422" s="2">
        <f>Tabla3[[#This Row],[TOTAL]]-Tabla3[[#This Row],[BASE_IMPONIBLE]]</f>
        <v>0</v>
      </c>
      <c r="J1422" s="2">
        <v>607.70000000000005</v>
      </c>
      <c r="K1422" t="s">
        <v>15</v>
      </c>
      <c r="M1422"/>
    </row>
    <row r="1423" spans="1:13" x14ac:dyDescent="0.25">
      <c r="A1423" t="s">
        <v>3344</v>
      </c>
      <c r="B1423" s="1">
        <v>42989</v>
      </c>
      <c r="C1423" t="s">
        <v>3345</v>
      </c>
      <c r="D1423" t="s">
        <v>232</v>
      </c>
      <c r="E1423" t="s">
        <v>3346</v>
      </c>
      <c r="F1423" t="s">
        <v>3347</v>
      </c>
      <c r="G1423" t="s">
        <v>3348</v>
      </c>
      <c r="H1423" s="2">
        <v>607.70000000000005</v>
      </c>
      <c r="I1423" s="2">
        <f>Tabla3[[#This Row],[TOTAL]]-Tabla3[[#This Row],[BASE_IMPONIBLE]]</f>
        <v>0</v>
      </c>
      <c r="J1423" s="2">
        <v>607.70000000000005</v>
      </c>
      <c r="K1423" t="s">
        <v>15</v>
      </c>
      <c r="M1423"/>
    </row>
    <row r="1424" spans="1:13" x14ac:dyDescent="0.25">
      <c r="A1424" t="s">
        <v>4263</v>
      </c>
      <c r="B1424" s="1">
        <v>42926</v>
      </c>
      <c r="C1424" t="s">
        <v>4264</v>
      </c>
      <c r="D1424" t="s">
        <v>300</v>
      </c>
      <c r="E1424" t="s">
        <v>4265</v>
      </c>
      <c r="F1424" t="s">
        <v>4266</v>
      </c>
      <c r="G1424" t="s">
        <v>4267</v>
      </c>
      <c r="H1424" s="2">
        <v>690</v>
      </c>
      <c r="I1424" s="2">
        <f>Tabla3[[#This Row],[TOTAL]]-Tabla3[[#This Row],[BASE_IMPONIBLE]]</f>
        <v>144.89999999999998</v>
      </c>
      <c r="J1424" s="2">
        <v>834.9</v>
      </c>
      <c r="K1424" t="s">
        <v>35</v>
      </c>
      <c r="M1424"/>
    </row>
    <row r="1425" spans="1:13" x14ac:dyDescent="0.25">
      <c r="A1425" t="s">
        <v>4274</v>
      </c>
      <c r="B1425" s="1">
        <v>42926</v>
      </c>
      <c r="C1425" t="s">
        <v>4275</v>
      </c>
      <c r="D1425" t="s">
        <v>300</v>
      </c>
      <c r="E1425" t="s">
        <v>4265</v>
      </c>
      <c r="F1425" t="s">
        <v>4266</v>
      </c>
      <c r="G1425" t="s">
        <v>4276</v>
      </c>
      <c r="H1425" s="2">
        <v>1040</v>
      </c>
      <c r="I1425" s="2">
        <f>Tabla3[[#This Row],[TOTAL]]-Tabla3[[#This Row],[BASE_IMPONIBLE]]</f>
        <v>218.40000000000009</v>
      </c>
      <c r="J1425" s="2">
        <v>1258.4000000000001</v>
      </c>
      <c r="K1425" t="s">
        <v>15</v>
      </c>
      <c r="M1425"/>
    </row>
    <row r="1426" spans="1:13" x14ac:dyDescent="0.25">
      <c r="A1426" t="s">
        <v>612</v>
      </c>
      <c r="B1426" s="1">
        <v>43097</v>
      </c>
      <c r="C1426" t="s">
        <v>613</v>
      </c>
      <c r="D1426" t="s">
        <v>224</v>
      </c>
      <c r="E1426" t="s">
        <v>614</v>
      </c>
      <c r="F1426" t="s">
        <v>615</v>
      </c>
      <c r="G1426" t="s">
        <v>616</v>
      </c>
      <c r="H1426" s="2">
        <v>823.92</v>
      </c>
      <c r="I1426" s="2">
        <f>Tabla3[[#This Row],[TOTAL]]-Tabla3[[#This Row],[BASE_IMPONIBLE]]</f>
        <v>173.0200000000001</v>
      </c>
      <c r="J1426" s="2">
        <v>996.94</v>
      </c>
      <c r="K1426" t="s">
        <v>35</v>
      </c>
      <c r="M1426"/>
    </row>
    <row r="1427" spans="1:13" x14ac:dyDescent="0.25">
      <c r="A1427" t="s">
        <v>646</v>
      </c>
      <c r="B1427" s="1">
        <v>43097</v>
      </c>
      <c r="C1427" t="s">
        <v>647</v>
      </c>
      <c r="D1427" t="s">
        <v>224</v>
      </c>
      <c r="E1427" t="s">
        <v>614</v>
      </c>
      <c r="F1427" t="s">
        <v>615</v>
      </c>
      <c r="G1427" t="s">
        <v>648</v>
      </c>
      <c r="H1427" s="2">
        <v>832.5</v>
      </c>
      <c r="I1427" s="2">
        <f>Tabla3[[#This Row],[TOTAL]]-Tabla3[[#This Row],[BASE_IMPONIBLE]]</f>
        <v>174.83000000000004</v>
      </c>
      <c r="J1427" s="2">
        <v>1007.33</v>
      </c>
      <c r="K1427" t="s">
        <v>35</v>
      </c>
      <c r="M1427"/>
    </row>
    <row r="1428" spans="1:13" x14ac:dyDescent="0.25">
      <c r="A1428" t="s">
        <v>2720</v>
      </c>
      <c r="B1428" s="1">
        <v>43004</v>
      </c>
      <c r="C1428" t="s">
        <v>2721</v>
      </c>
      <c r="D1428" t="s">
        <v>323</v>
      </c>
      <c r="E1428" t="s">
        <v>2722</v>
      </c>
      <c r="F1428" t="s">
        <v>2723</v>
      </c>
      <c r="G1428" t="s">
        <v>2724</v>
      </c>
      <c r="H1428" s="2">
        <v>50.5</v>
      </c>
      <c r="I1428" s="2">
        <f>Tabla3[[#This Row],[TOTAL]]-Tabla3[[#This Row],[BASE_IMPONIBLE]]</f>
        <v>10.61</v>
      </c>
      <c r="J1428" s="2">
        <v>61.11</v>
      </c>
      <c r="K1428" t="s">
        <v>15</v>
      </c>
      <c r="M1428"/>
    </row>
    <row r="1429" spans="1:13" x14ac:dyDescent="0.25">
      <c r="A1429" t="s">
        <v>5124</v>
      </c>
      <c r="B1429" s="1">
        <v>42892</v>
      </c>
      <c r="C1429" t="s">
        <v>5125</v>
      </c>
      <c r="D1429" t="s">
        <v>323</v>
      </c>
      <c r="E1429" t="s">
        <v>2722</v>
      </c>
      <c r="F1429" t="s">
        <v>2723</v>
      </c>
      <c r="G1429" t="s">
        <v>5126</v>
      </c>
      <c r="H1429" s="2">
        <v>233.25</v>
      </c>
      <c r="I1429" s="2">
        <f>Tabla3[[#This Row],[TOTAL]]-Tabla3[[#This Row],[BASE_IMPONIBLE]]</f>
        <v>48.980000000000018</v>
      </c>
      <c r="J1429" s="2">
        <v>282.23</v>
      </c>
      <c r="K1429" t="s">
        <v>15</v>
      </c>
      <c r="M1429"/>
    </row>
    <row r="1430" spans="1:13" x14ac:dyDescent="0.25">
      <c r="A1430" t="s">
        <v>6128</v>
      </c>
      <c r="B1430" s="1">
        <v>42823</v>
      </c>
      <c r="C1430" t="s">
        <v>6129</v>
      </c>
      <c r="D1430" t="s">
        <v>323</v>
      </c>
      <c r="E1430" t="s">
        <v>2722</v>
      </c>
      <c r="F1430" t="s">
        <v>2723</v>
      </c>
      <c r="G1430" t="s">
        <v>6130</v>
      </c>
      <c r="H1430" s="2">
        <v>63.5</v>
      </c>
      <c r="I1430" s="2">
        <f>Tabla3[[#This Row],[TOTAL]]-Tabla3[[#This Row],[BASE_IMPONIBLE]]</f>
        <v>13.340000000000003</v>
      </c>
      <c r="J1430" s="2">
        <v>76.84</v>
      </c>
      <c r="K1430" t="s">
        <v>15</v>
      </c>
      <c r="M1430"/>
    </row>
    <row r="1431" spans="1:13" x14ac:dyDescent="0.25">
      <c r="A1431" t="s">
        <v>6131</v>
      </c>
      <c r="B1431" s="1">
        <v>42823</v>
      </c>
      <c r="C1431" t="s">
        <v>6132</v>
      </c>
      <c r="D1431" t="s">
        <v>323</v>
      </c>
      <c r="E1431" t="s">
        <v>2722</v>
      </c>
      <c r="F1431" t="s">
        <v>2723</v>
      </c>
      <c r="G1431" t="s">
        <v>6133</v>
      </c>
      <c r="H1431" s="2">
        <v>1096.5</v>
      </c>
      <c r="I1431" s="2">
        <f>Tabla3[[#This Row],[TOTAL]]-Tabla3[[#This Row],[BASE_IMPONIBLE]]</f>
        <v>230.26999999999998</v>
      </c>
      <c r="J1431" s="2">
        <v>1326.77</v>
      </c>
      <c r="K1431" t="s">
        <v>15</v>
      </c>
      <c r="M1431"/>
    </row>
    <row r="1432" spans="1:13" x14ac:dyDescent="0.25">
      <c r="A1432" t="s">
        <v>6567</v>
      </c>
      <c r="B1432" s="1">
        <v>42797</v>
      </c>
      <c r="C1432" t="s">
        <v>6568</v>
      </c>
      <c r="D1432" t="s">
        <v>323</v>
      </c>
      <c r="E1432" t="s">
        <v>2722</v>
      </c>
      <c r="F1432" t="s">
        <v>2723</v>
      </c>
      <c r="G1432" t="s">
        <v>6569</v>
      </c>
      <c r="H1432" s="2">
        <v>37.5</v>
      </c>
      <c r="I1432" s="2">
        <f>Tabla3[[#This Row],[TOTAL]]-Tabla3[[#This Row],[BASE_IMPONIBLE]]</f>
        <v>7.8800000000000026</v>
      </c>
      <c r="J1432" s="2">
        <v>45.38</v>
      </c>
      <c r="K1432" t="s">
        <v>15</v>
      </c>
      <c r="M1432"/>
    </row>
    <row r="1433" spans="1:13" x14ac:dyDescent="0.25">
      <c r="A1433" t="s">
        <v>7050</v>
      </c>
      <c r="B1433" s="1">
        <v>42797</v>
      </c>
      <c r="C1433" t="s">
        <v>7051</v>
      </c>
      <c r="D1433" t="s">
        <v>323</v>
      </c>
      <c r="E1433" t="s">
        <v>2722</v>
      </c>
      <c r="F1433" t="s">
        <v>2723</v>
      </c>
      <c r="G1433" t="s">
        <v>7052</v>
      </c>
      <c r="H1433" s="2">
        <v>82.25</v>
      </c>
      <c r="I1433" s="2">
        <f>Tabla3[[#This Row],[TOTAL]]-Tabla3[[#This Row],[BASE_IMPONIBLE]]</f>
        <v>17.269999999999996</v>
      </c>
      <c r="J1433" s="2">
        <v>99.52</v>
      </c>
      <c r="K1433" t="s">
        <v>15</v>
      </c>
      <c r="M1433"/>
    </row>
    <row r="1434" spans="1:13" x14ac:dyDescent="0.25">
      <c r="A1434" t="s">
        <v>2582</v>
      </c>
      <c r="B1434" s="1">
        <v>43027</v>
      </c>
      <c r="C1434" t="s">
        <v>2583</v>
      </c>
      <c r="D1434" t="s">
        <v>133</v>
      </c>
      <c r="E1434" t="s">
        <v>2584</v>
      </c>
      <c r="F1434" t="s">
        <v>2585</v>
      </c>
      <c r="G1434" t="s">
        <v>2586</v>
      </c>
      <c r="H1434" s="2">
        <v>288</v>
      </c>
      <c r="I1434" s="2">
        <f>Tabla3[[#This Row],[TOTAL]]-Tabla3[[#This Row],[BASE_IMPONIBLE]]</f>
        <v>60.480000000000018</v>
      </c>
      <c r="J1434" s="2">
        <v>348.48</v>
      </c>
      <c r="K1434" t="s">
        <v>35</v>
      </c>
      <c r="M1434"/>
    </row>
    <row r="1435" spans="1:13" x14ac:dyDescent="0.25">
      <c r="A1435" t="s">
        <v>3191</v>
      </c>
      <c r="B1435" s="1">
        <v>42992</v>
      </c>
      <c r="C1435" t="s">
        <v>3192</v>
      </c>
      <c r="D1435" t="s">
        <v>133</v>
      </c>
      <c r="E1435" t="s">
        <v>2584</v>
      </c>
      <c r="F1435" t="s">
        <v>2585</v>
      </c>
      <c r="G1435" t="s">
        <v>3193</v>
      </c>
      <c r="H1435" s="2">
        <v>318</v>
      </c>
      <c r="I1435" s="2">
        <f>Tabla3[[#This Row],[TOTAL]]-Tabla3[[#This Row],[BASE_IMPONIBLE]]</f>
        <v>66.779999999999973</v>
      </c>
      <c r="J1435" s="2">
        <v>384.78</v>
      </c>
      <c r="K1435" t="s">
        <v>35</v>
      </c>
      <c r="M1435"/>
    </row>
    <row r="1436" spans="1:13" x14ac:dyDescent="0.25">
      <c r="A1436" t="s">
        <v>4257</v>
      </c>
      <c r="B1436" s="1">
        <v>42926</v>
      </c>
      <c r="C1436" t="s">
        <v>4258</v>
      </c>
      <c r="D1436" t="s">
        <v>738</v>
      </c>
      <c r="E1436" t="s">
        <v>2584</v>
      </c>
      <c r="F1436" t="s">
        <v>2585</v>
      </c>
      <c r="G1436" t="s">
        <v>4259</v>
      </c>
      <c r="H1436" s="2">
        <v>685</v>
      </c>
      <c r="I1436" s="2">
        <f>Tabla3[[#This Row],[TOTAL]]-Tabla3[[#This Row],[BASE_IMPONIBLE]]</f>
        <v>143.85000000000002</v>
      </c>
      <c r="J1436" s="2">
        <v>828.85</v>
      </c>
      <c r="K1436" t="s">
        <v>15</v>
      </c>
      <c r="M1436"/>
    </row>
    <row r="1437" spans="1:13" x14ac:dyDescent="0.25">
      <c r="A1437" t="s">
        <v>5295</v>
      </c>
      <c r="B1437" s="1">
        <v>42866</v>
      </c>
      <c r="C1437" t="s">
        <v>5296</v>
      </c>
      <c r="D1437" t="s">
        <v>389</v>
      </c>
      <c r="E1437" t="s">
        <v>2584</v>
      </c>
      <c r="F1437" t="s">
        <v>2585</v>
      </c>
      <c r="G1437" t="s">
        <v>5297</v>
      </c>
      <c r="H1437" s="2">
        <v>1152</v>
      </c>
      <c r="I1437" s="2">
        <f>Tabla3[[#This Row],[TOTAL]]-Tabla3[[#This Row],[BASE_IMPONIBLE]]</f>
        <v>241.92000000000007</v>
      </c>
      <c r="J1437" s="2">
        <v>1393.92</v>
      </c>
      <c r="K1437" t="s">
        <v>35</v>
      </c>
      <c r="M1437"/>
    </row>
    <row r="1438" spans="1:13" x14ac:dyDescent="0.25">
      <c r="A1438" t="s">
        <v>443</v>
      </c>
      <c r="B1438" s="1">
        <v>43100</v>
      </c>
      <c r="C1438" t="s">
        <v>444</v>
      </c>
      <c r="D1438" t="s">
        <v>445</v>
      </c>
      <c r="E1438" t="s">
        <v>446</v>
      </c>
      <c r="F1438" t="s">
        <v>447</v>
      </c>
      <c r="G1438" t="s">
        <v>448</v>
      </c>
      <c r="H1438" s="2">
        <v>1295.68</v>
      </c>
      <c r="I1438" s="2">
        <f>Tabla3[[#This Row],[TOTAL]]-Tabla3[[#This Row],[BASE_IMPONIBLE]]</f>
        <v>0</v>
      </c>
      <c r="J1438" s="2">
        <v>1295.68</v>
      </c>
      <c r="K1438" t="s">
        <v>15</v>
      </c>
      <c r="M1438"/>
    </row>
    <row r="1439" spans="1:13" x14ac:dyDescent="0.25">
      <c r="A1439" t="s">
        <v>2137</v>
      </c>
      <c r="B1439" s="1">
        <v>43046</v>
      </c>
      <c r="C1439" t="s">
        <v>2138</v>
      </c>
      <c r="D1439" t="s">
        <v>445</v>
      </c>
      <c r="E1439" t="s">
        <v>446</v>
      </c>
      <c r="F1439" t="s">
        <v>447</v>
      </c>
      <c r="G1439" t="s">
        <v>2139</v>
      </c>
      <c r="H1439" s="2">
        <v>1281.44</v>
      </c>
      <c r="I1439" s="2">
        <f>Tabla3[[#This Row],[TOTAL]]-Tabla3[[#This Row],[BASE_IMPONIBLE]]</f>
        <v>0</v>
      </c>
      <c r="J1439" s="2">
        <v>1281.44</v>
      </c>
      <c r="K1439" t="s">
        <v>15</v>
      </c>
      <c r="M1439"/>
    </row>
    <row r="1440" spans="1:13" x14ac:dyDescent="0.25">
      <c r="A1440" t="s">
        <v>6798</v>
      </c>
      <c r="B1440" s="1">
        <v>42786</v>
      </c>
      <c r="C1440" t="s">
        <v>6799</v>
      </c>
      <c r="D1440" t="s">
        <v>979</v>
      </c>
      <c r="E1440" t="s">
        <v>1328</v>
      </c>
      <c r="F1440" t="s">
        <v>1329</v>
      </c>
      <c r="G1440" t="s">
        <v>6800</v>
      </c>
      <c r="H1440" s="2">
        <v>1420</v>
      </c>
      <c r="I1440" s="2">
        <f>Tabla3[[#This Row],[TOTAL]]-Tabla3[[#This Row],[BASE_IMPONIBLE]]</f>
        <v>0</v>
      </c>
      <c r="J1440" s="2">
        <v>1420</v>
      </c>
      <c r="K1440" t="s">
        <v>15</v>
      </c>
      <c r="M1440"/>
    </row>
    <row r="1441" spans="1:13" x14ac:dyDescent="0.25">
      <c r="A1441" t="s">
        <v>604</v>
      </c>
      <c r="B1441" s="1">
        <v>43097</v>
      </c>
      <c r="C1441" t="s">
        <v>605</v>
      </c>
      <c r="D1441" t="s">
        <v>224</v>
      </c>
      <c r="E1441" t="s">
        <v>606</v>
      </c>
      <c r="F1441" t="s">
        <v>607</v>
      </c>
      <c r="G1441" t="s">
        <v>608</v>
      </c>
      <c r="H1441" s="2">
        <v>1595</v>
      </c>
      <c r="I1441" s="2">
        <f>Tabla3[[#This Row],[TOTAL]]-Tabla3[[#This Row],[BASE_IMPONIBLE]]</f>
        <v>0</v>
      </c>
      <c r="J1441" s="2">
        <v>1595</v>
      </c>
      <c r="K1441" t="s">
        <v>15</v>
      </c>
      <c r="M1441"/>
    </row>
    <row r="1442" spans="1:13" x14ac:dyDescent="0.25">
      <c r="A1442" t="s">
        <v>609</v>
      </c>
      <c r="B1442" s="1">
        <v>43097</v>
      </c>
      <c r="C1442" t="s">
        <v>610</v>
      </c>
      <c r="D1442" t="s">
        <v>224</v>
      </c>
      <c r="E1442" t="s">
        <v>606</v>
      </c>
      <c r="F1442" t="s">
        <v>607</v>
      </c>
      <c r="G1442" t="s">
        <v>611</v>
      </c>
      <c r="H1442" s="2">
        <v>1880</v>
      </c>
      <c r="I1442" s="2">
        <f>Tabla3[[#This Row],[TOTAL]]-Tabla3[[#This Row],[BASE_IMPONIBLE]]</f>
        <v>0</v>
      </c>
      <c r="J1442" s="2">
        <v>1880</v>
      </c>
      <c r="K1442" t="s">
        <v>15</v>
      </c>
      <c r="M1442"/>
    </row>
    <row r="1443" spans="1:13" x14ac:dyDescent="0.25">
      <c r="A1443" t="s">
        <v>802</v>
      </c>
      <c r="B1443" s="1">
        <v>43097</v>
      </c>
      <c r="C1443" t="s">
        <v>803</v>
      </c>
      <c r="D1443" t="s">
        <v>224</v>
      </c>
      <c r="E1443" t="s">
        <v>606</v>
      </c>
      <c r="F1443" t="s">
        <v>607</v>
      </c>
      <c r="G1443" t="s">
        <v>804</v>
      </c>
      <c r="H1443" s="2">
        <v>2120.1999999999998</v>
      </c>
      <c r="I1443" s="2">
        <f>Tabla3[[#This Row],[TOTAL]]-Tabla3[[#This Row],[BASE_IMPONIBLE]]</f>
        <v>0</v>
      </c>
      <c r="J1443" s="2">
        <v>2120.1999999999998</v>
      </c>
      <c r="K1443" t="s">
        <v>15</v>
      </c>
      <c r="M1443"/>
    </row>
    <row r="1444" spans="1:13" x14ac:dyDescent="0.25">
      <c r="A1444" t="s">
        <v>2793</v>
      </c>
      <c r="B1444" s="1">
        <v>43004</v>
      </c>
      <c r="C1444" t="s">
        <v>2794</v>
      </c>
      <c r="D1444" t="s">
        <v>10</v>
      </c>
      <c r="E1444" t="s">
        <v>2795</v>
      </c>
      <c r="F1444" t="s">
        <v>2796</v>
      </c>
      <c r="G1444" t="s">
        <v>2797</v>
      </c>
      <c r="H1444" s="2">
        <v>680</v>
      </c>
      <c r="I1444" s="2">
        <f>Tabla3[[#This Row],[TOTAL]]-Tabla3[[#This Row],[BASE_IMPONIBLE]]</f>
        <v>142.79999999999995</v>
      </c>
      <c r="J1444" s="2">
        <v>822.8</v>
      </c>
      <c r="K1444" t="s">
        <v>15</v>
      </c>
      <c r="M1444"/>
    </row>
    <row r="1445" spans="1:13" x14ac:dyDescent="0.25">
      <c r="A1445" t="s">
        <v>5369</v>
      </c>
      <c r="B1445" s="1">
        <v>42872</v>
      </c>
      <c r="C1445" t="s">
        <v>5370</v>
      </c>
      <c r="D1445" t="s">
        <v>113</v>
      </c>
      <c r="E1445" t="s">
        <v>2795</v>
      </c>
      <c r="F1445" t="s">
        <v>2796</v>
      </c>
      <c r="G1445" t="s">
        <v>5371</v>
      </c>
      <c r="H1445" s="2">
        <v>49.98</v>
      </c>
      <c r="I1445" s="2">
        <f>Tabla3[[#This Row],[TOTAL]]-Tabla3[[#This Row],[BASE_IMPONIBLE]]</f>
        <v>10.5</v>
      </c>
      <c r="J1445" s="2">
        <v>60.48</v>
      </c>
      <c r="K1445" t="s">
        <v>15</v>
      </c>
      <c r="M1445"/>
    </row>
    <row r="1446" spans="1:13" x14ac:dyDescent="0.25">
      <c r="A1446" t="s">
        <v>6225</v>
      </c>
      <c r="B1446" s="1">
        <v>42821</v>
      </c>
      <c r="C1446" t="s">
        <v>6226</v>
      </c>
      <c r="D1446" t="s">
        <v>113</v>
      </c>
      <c r="E1446" t="s">
        <v>2795</v>
      </c>
      <c r="F1446" t="s">
        <v>2796</v>
      </c>
      <c r="G1446" t="s">
        <v>6227</v>
      </c>
      <c r="H1446" s="2">
        <v>34.01</v>
      </c>
      <c r="I1446" s="2">
        <f>Tabla3[[#This Row],[TOTAL]]-Tabla3[[#This Row],[BASE_IMPONIBLE]]</f>
        <v>7.1400000000000006</v>
      </c>
      <c r="J1446" s="2">
        <v>41.15</v>
      </c>
      <c r="K1446" t="s">
        <v>15</v>
      </c>
      <c r="M1446"/>
    </row>
    <row r="1447" spans="1:13" x14ac:dyDescent="0.25">
      <c r="A1447" t="s">
        <v>3008</v>
      </c>
      <c r="B1447" s="1">
        <v>43003</v>
      </c>
      <c r="C1447" t="s">
        <v>3009</v>
      </c>
      <c r="D1447" t="s">
        <v>156</v>
      </c>
      <c r="E1447" t="s">
        <v>3010</v>
      </c>
      <c r="F1447" t="s">
        <v>3011</v>
      </c>
      <c r="G1447" t="s">
        <v>3012</v>
      </c>
      <c r="H1447" s="2">
        <v>2140</v>
      </c>
      <c r="I1447" s="2">
        <f>Tabla3[[#This Row],[TOTAL]]-Tabla3[[#This Row],[BASE_IMPONIBLE]]</f>
        <v>449.40000000000009</v>
      </c>
      <c r="J1447" s="2">
        <v>2589.4</v>
      </c>
      <c r="K1447" t="s">
        <v>15</v>
      </c>
      <c r="M1447"/>
    </row>
    <row r="1448" spans="1:13" x14ac:dyDescent="0.25">
      <c r="A1448" t="s">
        <v>2684</v>
      </c>
      <c r="B1448" s="1">
        <v>43014</v>
      </c>
      <c r="C1448" t="s">
        <v>2685</v>
      </c>
      <c r="D1448" t="s">
        <v>2686</v>
      </c>
      <c r="E1448" t="s">
        <v>2687</v>
      </c>
      <c r="F1448" t="s">
        <v>2688</v>
      </c>
      <c r="G1448" t="s">
        <v>2689</v>
      </c>
      <c r="H1448" s="2">
        <v>60</v>
      </c>
      <c r="I1448" s="2">
        <f>Tabla3[[#This Row],[TOTAL]]-Tabla3[[#This Row],[BASE_IMPONIBLE]]</f>
        <v>0</v>
      </c>
      <c r="J1448" s="2">
        <v>60</v>
      </c>
      <c r="K1448" t="s">
        <v>15</v>
      </c>
      <c r="M1448"/>
    </row>
    <row r="1449" spans="1:13" x14ac:dyDescent="0.25">
      <c r="A1449" t="s">
        <v>6547</v>
      </c>
      <c r="B1449" s="1">
        <v>42797</v>
      </c>
      <c r="C1449" t="s">
        <v>6548</v>
      </c>
      <c r="D1449" t="s">
        <v>3638</v>
      </c>
      <c r="E1449" t="s">
        <v>2687</v>
      </c>
      <c r="F1449" t="s">
        <v>2688</v>
      </c>
      <c r="G1449" t="s">
        <v>6549</v>
      </c>
      <c r="H1449" s="2">
        <v>1000</v>
      </c>
      <c r="I1449" s="2">
        <f>Tabla3[[#This Row],[TOTAL]]-Tabla3[[#This Row],[BASE_IMPONIBLE]]</f>
        <v>0</v>
      </c>
      <c r="J1449" s="2">
        <v>1000</v>
      </c>
      <c r="K1449" t="s">
        <v>15</v>
      </c>
      <c r="M1449"/>
    </row>
    <row r="1450" spans="1:13" x14ac:dyDescent="0.25">
      <c r="A1450" t="s">
        <v>242</v>
      </c>
      <c r="B1450" s="1">
        <v>43056</v>
      </c>
      <c r="C1450" t="s">
        <v>243</v>
      </c>
      <c r="D1450" t="s">
        <v>113</v>
      </c>
      <c r="E1450" t="s">
        <v>244</v>
      </c>
      <c r="F1450" t="s">
        <v>245</v>
      </c>
      <c r="G1450" t="s">
        <v>246</v>
      </c>
      <c r="H1450" s="2">
        <v>-42.9</v>
      </c>
      <c r="I1450" s="2">
        <f>Tabla3[[#This Row],[TOTAL]]-Tabla3[[#This Row],[BASE_IMPONIBLE]]</f>
        <v>-9.009999999999998</v>
      </c>
      <c r="J1450" s="2">
        <v>-51.91</v>
      </c>
      <c r="K1450" t="s">
        <v>35</v>
      </c>
      <c r="M1450"/>
    </row>
    <row r="1451" spans="1:13" x14ac:dyDescent="0.25">
      <c r="A1451" t="s">
        <v>242</v>
      </c>
      <c r="B1451" s="1">
        <v>43056</v>
      </c>
      <c r="C1451" t="s">
        <v>243</v>
      </c>
      <c r="D1451" t="s">
        <v>113</v>
      </c>
      <c r="E1451" t="s">
        <v>244</v>
      </c>
      <c r="F1451" t="s">
        <v>245</v>
      </c>
      <c r="G1451" t="s">
        <v>246</v>
      </c>
      <c r="H1451" s="2">
        <v>915.2</v>
      </c>
      <c r="I1451" s="2">
        <f>Tabla3[[#This Row],[TOTAL]]-Tabla3[[#This Row],[BASE_IMPONIBLE]]</f>
        <v>192.19000000000005</v>
      </c>
      <c r="J1451" s="2">
        <v>1107.3900000000001</v>
      </c>
      <c r="K1451" t="s">
        <v>35</v>
      </c>
      <c r="M1451"/>
    </row>
    <row r="1452" spans="1:13" x14ac:dyDescent="0.25">
      <c r="A1452" t="s">
        <v>3815</v>
      </c>
      <c r="B1452" s="1">
        <v>42965</v>
      </c>
      <c r="C1452" t="s">
        <v>3816</v>
      </c>
      <c r="D1452" t="s">
        <v>113</v>
      </c>
      <c r="E1452" t="s">
        <v>244</v>
      </c>
      <c r="F1452" t="s">
        <v>245</v>
      </c>
      <c r="G1452" t="s">
        <v>3817</v>
      </c>
      <c r="H1452" s="2">
        <v>1372.8</v>
      </c>
      <c r="I1452" s="2">
        <f>Tabla3[[#This Row],[TOTAL]]-Tabla3[[#This Row],[BASE_IMPONIBLE]]</f>
        <v>288.28999999999996</v>
      </c>
      <c r="J1452" s="2">
        <v>1661.09</v>
      </c>
      <c r="K1452" t="s">
        <v>35</v>
      </c>
      <c r="M1452"/>
    </row>
    <row r="1453" spans="1:13" x14ac:dyDescent="0.25">
      <c r="A1453" t="s">
        <v>4584</v>
      </c>
      <c r="B1453" s="1">
        <v>42906</v>
      </c>
      <c r="C1453" t="s">
        <v>4585</v>
      </c>
      <c r="D1453" t="s">
        <v>113</v>
      </c>
      <c r="E1453" t="s">
        <v>244</v>
      </c>
      <c r="F1453" t="s">
        <v>245</v>
      </c>
      <c r="G1453" t="s">
        <v>4586</v>
      </c>
      <c r="H1453" s="2">
        <v>457.6</v>
      </c>
      <c r="I1453" s="2">
        <f>Tabla3[[#This Row],[TOTAL]]-Tabla3[[#This Row],[BASE_IMPONIBLE]]</f>
        <v>96.100000000000023</v>
      </c>
      <c r="J1453" s="2">
        <v>553.70000000000005</v>
      </c>
      <c r="K1453" t="s">
        <v>35</v>
      </c>
      <c r="M1453"/>
    </row>
    <row r="1454" spans="1:13" x14ac:dyDescent="0.25">
      <c r="A1454" t="s">
        <v>5293</v>
      </c>
      <c r="B1454" s="1">
        <v>42866</v>
      </c>
      <c r="C1454" t="s">
        <v>5294</v>
      </c>
      <c r="D1454" t="s">
        <v>113</v>
      </c>
      <c r="E1454" t="s">
        <v>244</v>
      </c>
      <c r="F1454" t="s">
        <v>245</v>
      </c>
      <c r="G1454" t="s">
        <v>3972</v>
      </c>
      <c r="H1454" s="2">
        <v>457.6</v>
      </c>
      <c r="I1454" s="2">
        <f>Tabla3[[#This Row],[TOTAL]]-Tabla3[[#This Row],[BASE_IMPONIBLE]]</f>
        <v>96.100000000000023</v>
      </c>
      <c r="J1454" s="2">
        <v>553.70000000000005</v>
      </c>
      <c r="K1454" t="s">
        <v>35</v>
      </c>
      <c r="M1454"/>
    </row>
    <row r="1455" spans="1:13" x14ac:dyDescent="0.25">
      <c r="A1455" t="s">
        <v>5642</v>
      </c>
      <c r="B1455" s="1">
        <v>42844</v>
      </c>
      <c r="C1455" t="s">
        <v>5643</v>
      </c>
      <c r="D1455" t="s">
        <v>113</v>
      </c>
      <c r="E1455" t="s">
        <v>244</v>
      </c>
      <c r="F1455" t="s">
        <v>245</v>
      </c>
      <c r="G1455" t="s">
        <v>5644</v>
      </c>
      <c r="H1455" s="2">
        <v>457.6</v>
      </c>
      <c r="I1455" s="2">
        <f>Tabla3[[#This Row],[TOTAL]]-Tabla3[[#This Row],[BASE_IMPONIBLE]]</f>
        <v>96.100000000000023</v>
      </c>
      <c r="J1455" s="2">
        <v>553.70000000000005</v>
      </c>
      <c r="K1455" t="s">
        <v>35</v>
      </c>
      <c r="M1455"/>
    </row>
    <row r="1456" spans="1:13" x14ac:dyDescent="0.25">
      <c r="A1456" t="s">
        <v>5764</v>
      </c>
      <c r="B1456" s="1">
        <v>42836</v>
      </c>
      <c r="C1456" t="s">
        <v>5765</v>
      </c>
      <c r="D1456" t="s">
        <v>113</v>
      </c>
      <c r="E1456" t="s">
        <v>244</v>
      </c>
      <c r="F1456" t="s">
        <v>245</v>
      </c>
      <c r="G1456" t="s">
        <v>5766</v>
      </c>
      <c r="H1456" s="2">
        <v>457.6</v>
      </c>
      <c r="I1456" s="2">
        <f>Tabla3[[#This Row],[TOTAL]]-Tabla3[[#This Row],[BASE_IMPONIBLE]]</f>
        <v>96.100000000000023</v>
      </c>
      <c r="J1456" s="2">
        <v>553.70000000000005</v>
      </c>
      <c r="K1456" t="s">
        <v>35</v>
      </c>
      <c r="M1456"/>
    </row>
    <row r="1457" spans="1:13" x14ac:dyDescent="0.25">
      <c r="A1457" t="s">
        <v>5775</v>
      </c>
      <c r="B1457" s="1">
        <v>42836</v>
      </c>
      <c r="C1457" t="s">
        <v>5776</v>
      </c>
      <c r="D1457" t="s">
        <v>113</v>
      </c>
      <c r="E1457" t="s">
        <v>244</v>
      </c>
      <c r="F1457" t="s">
        <v>245</v>
      </c>
      <c r="G1457" t="s">
        <v>5777</v>
      </c>
      <c r="H1457" s="2">
        <v>457.6</v>
      </c>
      <c r="I1457" s="2">
        <f>Tabla3[[#This Row],[TOTAL]]-Tabla3[[#This Row],[BASE_IMPONIBLE]]</f>
        <v>96.100000000000023</v>
      </c>
      <c r="J1457" s="2">
        <v>553.70000000000005</v>
      </c>
      <c r="K1457" t="s">
        <v>35</v>
      </c>
      <c r="M1457"/>
    </row>
    <row r="1458" spans="1:13" x14ac:dyDescent="0.25">
      <c r="A1458" t="s">
        <v>6646</v>
      </c>
      <c r="B1458" s="1">
        <v>42787</v>
      </c>
      <c r="C1458" t="s">
        <v>6647</v>
      </c>
      <c r="D1458" t="s">
        <v>113</v>
      </c>
      <c r="E1458" t="s">
        <v>244</v>
      </c>
      <c r="F1458" t="s">
        <v>245</v>
      </c>
      <c r="G1458" t="s">
        <v>6648</v>
      </c>
      <c r="H1458" s="2">
        <v>457.6</v>
      </c>
      <c r="I1458" s="2">
        <f>Tabla3[[#This Row],[TOTAL]]-Tabla3[[#This Row],[BASE_IMPONIBLE]]</f>
        <v>96.100000000000023</v>
      </c>
      <c r="J1458" s="2">
        <v>553.70000000000005</v>
      </c>
      <c r="K1458" t="s">
        <v>35</v>
      </c>
      <c r="M1458"/>
    </row>
    <row r="1459" spans="1:13" x14ac:dyDescent="0.25">
      <c r="A1459" t="s">
        <v>6649</v>
      </c>
      <c r="B1459" s="1">
        <v>42787</v>
      </c>
      <c r="C1459" t="s">
        <v>6650</v>
      </c>
      <c r="D1459" t="s">
        <v>113</v>
      </c>
      <c r="E1459" t="s">
        <v>244</v>
      </c>
      <c r="F1459" t="s">
        <v>245</v>
      </c>
      <c r="G1459" t="s">
        <v>6651</v>
      </c>
      <c r="H1459" s="2">
        <v>915.2</v>
      </c>
      <c r="I1459" s="2">
        <f>Tabla3[[#This Row],[TOTAL]]-Tabla3[[#This Row],[BASE_IMPONIBLE]]</f>
        <v>192.19000000000005</v>
      </c>
      <c r="J1459" s="2">
        <v>1107.3900000000001</v>
      </c>
      <c r="K1459" t="s">
        <v>35</v>
      </c>
      <c r="M1459"/>
    </row>
    <row r="1460" spans="1:13" x14ac:dyDescent="0.25">
      <c r="A1460" t="s">
        <v>829</v>
      </c>
      <c r="B1460" s="1">
        <v>43089</v>
      </c>
      <c r="C1460" t="s">
        <v>830</v>
      </c>
      <c r="D1460" t="s">
        <v>300</v>
      </c>
      <c r="E1460" t="s">
        <v>831</v>
      </c>
      <c r="F1460" t="s">
        <v>832</v>
      </c>
      <c r="G1460" t="s">
        <v>822</v>
      </c>
      <c r="H1460" s="2">
        <v>52.91</v>
      </c>
      <c r="I1460" s="2">
        <f>Tabla3[[#This Row],[TOTAL]]-Tabla3[[#This Row],[BASE_IMPONIBLE]]</f>
        <v>0</v>
      </c>
      <c r="J1460" s="2">
        <v>52.91</v>
      </c>
      <c r="K1460" t="s">
        <v>15</v>
      </c>
      <c r="M1460"/>
    </row>
    <row r="1461" spans="1:13" x14ac:dyDescent="0.25">
      <c r="A1461" t="s">
        <v>432</v>
      </c>
      <c r="B1461" s="1">
        <v>43100</v>
      </c>
      <c r="C1461" t="s">
        <v>433</v>
      </c>
      <c r="D1461" t="s">
        <v>10</v>
      </c>
      <c r="E1461" t="s">
        <v>434</v>
      </c>
      <c r="F1461" t="s">
        <v>435</v>
      </c>
      <c r="G1461" t="s">
        <v>436</v>
      </c>
      <c r="H1461" s="2">
        <v>374.8</v>
      </c>
      <c r="I1461" s="2">
        <f>Tabla3[[#This Row],[TOTAL]]-Tabla3[[#This Row],[BASE_IMPONIBLE]]</f>
        <v>78.70999999999998</v>
      </c>
      <c r="J1461" s="2">
        <v>453.51</v>
      </c>
      <c r="K1461" t="s">
        <v>15</v>
      </c>
      <c r="M1461"/>
    </row>
    <row r="1462" spans="1:13" x14ac:dyDescent="0.25">
      <c r="A1462" t="s">
        <v>437</v>
      </c>
      <c r="B1462" s="1">
        <v>43100</v>
      </c>
      <c r="C1462" t="s">
        <v>438</v>
      </c>
      <c r="D1462" t="s">
        <v>10</v>
      </c>
      <c r="E1462" t="s">
        <v>434</v>
      </c>
      <c r="F1462" t="s">
        <v>435</v>
      </c>
      <c r="G1462" t="s">
        <v>439</v>
      </c>
      <c r="H1462" s="2">
        <v>158.9</v>
      </c>
      <c r="I1462" s="2">
        <f>Tabla3[[#This Row],[TOTAL]]-Tabla3[[#This Row],[BASE_IMPONIBLE]]</f>
        <v>33.370000000000005</v>
      </c>
      <c r="J1462" s="2">
        <v>192.27</v>
      </c>
      <c r="K1462" t="s">
        <v>15</v>
      </c>
      <c r="M1462"/>
    </row>
    <row r="1463" spans="1:13" x14ac:dyDescent="0.25">
      <c r="A1463" t="s">
        <v>670</v>
      </c>
      <c r="B1463" s="1">
        <v>43096</v>
      </c>
      <c r="C1463" t="s">
        <v>671</v>
      </c>
      <c r="D1463" t="s">
        <v>10</v>
      </c>
      <c r="E1463" t="s">
        <v>434</v>
      </c>
      <c r="F1463" t="s">
        <v>435</v>
      </c>
      <c r="G1463" t="s">
        <v>672</v>
      </c>
      <c r="H1463" s="2">
        <v>5826</v>
      </c>
      <c r="I1463" s="2">
        <f>Tabla3[[#This Row],[TOTAL]]-Tabla3[[#This Row],[BASE_IMPONIBLE]]</f>
        <v>1223.46</v>
      </c>
      <c r="J1463" s="2">
        <v>7049.46</v>
      </c>
      <c r="K1463" t="s">
        <v>15</v>
      </c>
      <c r="M1463"/>
    </row>
    <row r="1464" spans="1:13" x14ac:dyDescent="0.25">
      <c r="A1464" t="s">
        <v>1232</v>
      </c>
      <c r="B1464" s="1">
        <v>43070</v>
      </c>
      <c r="C1464" t="s">
        <v>1233</v>
      </c>
      <c r="D1464" t="s">
        <v>10</v>
      </c>
      <c r="E1464" t="s">
        <v>434</v>
      </c>
      <c r="F1464" t="s">
        <v>435</v>
      </c>
      <c r="G1464" t="s">
        <v>1234</v>
      </c>
      <c r="H1464" s="2">
        <v>5560</v>
      </c>
      <c r="I1464" s="2">
        <f>Tabla3[[#This Row],[TOTAL]]-Tabla3[[#This Row],[BASE_IMPONIBLE]]</f>
        <v>1167.6000000000004</v>
      </c>
      <c r="J1464" s="2">
        <v>6727.6</v>
      </c>
      <c r="K1464" t="s">
        <v>15</v>
      </c>
      <c r="M1464"/>
    </row>
    <row r="1465" spans="1:13" x14ac:dyDescent="0.25">
      <c r="A1465" t="s">
        <v>2164</v>
      </c>
      <c r="B1465" s="1">
        <v>43045</v>
      </c>
      <c r="C1465" t="s">
        <v>2165</v>
      </c>
      <c r="D1465" t="s">
        <v>10</v>
      </c>
      <c r="E1465" t="s">
        <v>434</v>
      </c>
      <c r="F1465" t="s">
        <v>435</v>
      </c>
      <c r="G1465" t="s">
        <v>1234</v>
      </c>
      <c r="H1465" s="2">
        <v>112.44</v>
      </c>
      <c r="I1465" s="2">
        <f>Tabla3[[#This Row],[TOTAL]]-Tabla3[[#This Row],[BASE_IMPONIBLE]]</f>
        <v>23.610000000000014</v>
      </c>
      <c r="J1465" s="2">
        <v>136.05000000000001</v>
      </c>
      <c r="K1465" t="s">
        <v>15</v>
      </c>
      <c r="M1465"/>
    </row>
    <row r="1466" spans="1:13" x14ac:dyDescent="0.25">
      <c r="A1466" t="s">
        <v>3865</v>
      </c>
      <c r="B1466" s="1">
        <v>42943</v>
      </c>
      <c r="C1466" t="s">
        <v>3866</v>
      </c>
      <c r="D1466" t="s">
        <v>10</v>
      </c>
      <c r="E1466" t="s">
        <v>434</v>
      </c>
      <c r="F1466" t="s">
        <v>435</v>
      </c>
      <c r="G1466" t="s">
        <v>3867</v>
      </c>
      <c r="H1466" s="2">
        <v>336.42</v>
      </c>
      <c r="I1466" s="2">
        <f>Tabla3[[#This Row],[TOTAL]]-Tabla3[[#This Row],[BASE_IMPONIBLE]]</f>
        <v>70.649999999999977</v>
      </c>
      <c r="J1466" s="2">
        <v>407.07</v>
      </c>
      <c r="K1466" t="s">
        <v>15</v>
      </c>
      <c r="M1466"/>
    </row>
    <row r="1467" spans="1:13" x14ac:dyDescent="0.25">
      <c r="A1467" t="s">
        <v>5055</v>
      </c>
      <c r="B1467" s="1">
        <v>42892</v>
      </c>
      <c r="C1467" t="s">
        <v>5056</v>
      </c>
      <c r="D1467" t="s">
        <v>10</v>
      </c>
      <c r="E1467" t="s">
        <v>434</v>
      </c>
      <c r="F1467" t="s">
        <v>435</v>
      </c>
      <c r="G1467" t="s">
        <v>5057</v>
      </c>
      <c r="H1467" s="2">
        <v>359.39</v>
      </c>
      <c r="I1467" s="2">
        <f>Tabla3[[#This Row],[TOTAL]]-Tabla3[[#This Row],[BASE_IMPONIBLE]]</f>
        <v>75.470000000000027</v>
      </c>
      <c r="J1467" s="2">
        <v>434.86</v>
      </c>
      <c r="K1467" t="s">
        <v>15</v>
      </c>
      <c r="M1467"/>
    </row>
    <row r="1468" spans="1:13" x14ac:dyDescent="0.25">
      <c r="A1468" t="s">
        <v>1707</v>
      </c>
      <c r="B1468" s="1">
        <v>43060</v>
      </c>
      <c r="C1468" t="s">
        <v>1708</v>
      </c>
      <c r="D1468" t="s">
        <v>224</v>
      </c>
      <c r="E1468" t="s">
        <v>1702</v>
      </c>
      <c r="F1468" t="s">
        <v>1703</v>
      </c>
      <c r="G1468" t="s">
        <v>1709</v>
      </c>
      <c r="H1468" s="2">
        <v>1200</v>
      </c>
      <c r="I1468" s="2">
        <f>Tabla3[[#This Row],[TOTAL]]-Tabla3[[#This Row],[BASE_IMPONIBLE]]</f>
        <v>0</v>
      </c>
      <c r="J1468" s="2">
        <v>1200</v>
      </c>
      <c r="K1468" t="s">
        <v>15</v>
      </c>
      <c r="M1468"/>
    </row>
    <row r="1469" spans="1:13" x14ac:dyDescent="0.25">
      <c r="A1469" t="s">
        <v>2930</v>
      </c>
      <c r="B1469" s="1">
        <v>42999</v>
      </c>
      <c r="C1469" t="s">
        <v>2931</v>
      </c>
      <c r="D1469" t="s">
        <v>224</v>
      </c>
      <c r="E1469" t="s">
        <v>1702</v>
      </c>
      <c r="F1469" t="s">
        <v>1703</v>
      </c>
      <c r="G1469" t="s">
        <v>2932</v>
      </c>
      <c r="H1469" s="2">
        <v>1375</v>
      </c>
      <c r="I1469" s="2">
        <f>Tabla3[[#This Row],[TOTAL]]-Tabla3[[#This Row],[BASE_IMPONIBLE]]</f>
        <v>0</v>
      </c>
      <c r="J1469" s="2">
        <v>1375</v>
      </c>
      <c r="K1469" t="s">
        <v>15</v>
      </c>
      <c r="M1469"/>
    </row>
    <row r="1470" spans="1:13" x14ac:dyDescent="0.25">
      <c r="A1470" t="s">
        <v>2933</v>
      </c>
      <c r="B1470" s="1">
        <v>42999</v>
      </c>
      <c r="C1470" t="s">
        <v>2934</v>
      </c>
      <c r="D1470" t="s">
        <v>224</v>
      </c>
      <c r="E1470" t="s">
        <v>1702</v>
      </c>
      <c r="F1470" t="s">
        <v>1703</v>
      </c>
      <c r="G1470" t="s">
        <v>2935</v>
      </c>
      <c r="H1470" s="2">
        <v>1200</v>
      </c>
      <c r="I1470" s="2">
        <f>Tabla3[[#This Row],[TOTAL]]-Tabla3[[#This Row],[BASE_IMPONIBLE]]</f>
        <v>0</v>
      </c>
      <c r="J1470" s="2">
        <v>1200</v>
      </c>
      <c r="K1470" t="s">
        <v>15</v>
      </c>
      <c r="M1470"/>
    </row>
    <row r="1471" spans="1:13" x14ac:dyDescent="0.25">
      <c r="A1471" t="s">
        <v>2798</v>
      </c>
      <c r="B1471" s="1">
        <v>43004</v>
      </c>
      <c r="C1471" t="s">
        <v>2799</v>
      </c>
      <c r="D1471" t="s">
        <v>18</v>
      </c>
      <c r="E1471" t="s">
        <v>2800</v>
      </c>
      <c r="F1471" t="s">
        <v>2801</v>
      </c>
      <c r="G1471" t="s">
        <v>2802</v>
      </c>
      <c r="H1471" s="2">
        <v>112.21</v>
      </c>
      <c r="I1471" s="2">
        <f>Tabla3[[#This Row],[TOTAL]]-Tabla3[[#This Row],[BASE_IMPONIBLE]]</f>
        <v>23.560000000000016</v>
      </c>
      <c r="J1471" s="2">
        <v>135.77000000000001</v>
      </c>
      <c r="K1471" t="s">
        <v>15</v>
      </c>
      <c r="M1471"/>
    </row>
    <row r="1472" spans="1:13" x14ac:dyDescent="0.25">
      <c r="A1472" t="s">
        <v>3050</v>
      </c>
      <c r="B1472" s="1">
        <v>43025</v>
      </c>
      <c r="C1472" t="s">
        <v>3051</v>
      </c>
      <c r="D1472" t="s">
        <v>113</v>
      </c>
      <c r="E1472" t="s">
        <v>3052</v>
      </c>
      <c r="F1472" t="s">
        <v>3053</v>
      </c>
      <c r="G1472" t="s">
        <v>3054</v>
      </c>
      <c r="H1472" s="2">
        <v>93.7</v>
      </c>
      <c r="I1472" s="2">
        <f>Tabla3[[#This Row],[TOTAL]]-Tabla3[[#This Row],[BASE_IMPONIBLE]]</f>
        <v>19.679999999999993</v>
      </c>
      <c r="J1472" s="2">
        <v>113.38</v>
      </c>
      <c r="K1472" t="s">
        <v>35</v>
      </c>
      <c r="M1472"/>
    </row>
    <row r="1473" spans="1:13" x14ac:dyDescent="0.25">
      <c r="A1473" t="s">
        <v>4381</v>
      </c>
      <c r="B1473" s="1">
        <v>42926</v>
      </c>
      <c r="C1473" t="s">
        <v>4382</v>
      </c>
      <c r="D1473" t="s">
        <v>737</v>
      </c>
      <c r="E1473" t="s">
        <v>4383</v>
      </c>
      <c r="F1473" t="s">
        <v>4384</v>
      </c>
      <c r="G1473" t="s">
        <v>4385</v>
      </c>
      <c r="H1473" s="2">
        <v>1683.85</v>
      </c>
      <c r="I1473" s="2">
        <f>Tabla3[[#This Row],[TOTAL]]-Tabla3[[#This Row],[BASE_IMPONIBLE]]</f>
        <v>0</v>
      </c>
      <c r="J1473" s="2">
        <v>1683.85</v>
      </c>
      <c r="K1473" t="s">
        <v>35</v>
      </c>
      <c r="M1473"/>
    </row>
    <row r="1474" spans="1:13" x14ac:dyDescent="0.25">
      <c r="A1474" t="s">
        <v>1409</v>
      </c>
      <c r="B1474" s="1">
        <v>43062</v>
      </c>
      <c r="C1474" t="s">
        <v>1331</v>
      </c>
      <c r="D1474" t="s">
        <v>690</v>
      </c>
      <c r="E1474" t="s">
        <v>1410</v>
      </c>
      <c r="F1474" t="s">
        <v>1411</v>
      </c>
      <c r="G1474" t="s">
        <v>1412</v>
      </c>
      <c r="H1474" s="2">
        <v>1250</v>
      </c>
      <c r="I1474" s="2">
        <f>Tabla3[[#This Row],[TOTAL]]-Tabla3[[#This Row],[BASE_IMPONIBLE]]</f>
        <v>262.5</v>
      </c>
      <c r="J1474" s="2">
        <v>1512.5</v>
      </c>
      <c r="K1474" t="s">
        <v>15</v>
      </c>
      <c r="M1474"/>
    </row>
    <row r="1475" spans="1:13" x14ac:dyDescent="0.25">
      <c r="A1475" t="s">
        <v>3129</v>
      </c>
      <c r="B1475" s="1">
        <v>42996</v>
      </c>
      <c r="C1475" t="s">
        <v>3130</v>
      </c>
      <c r="D1475" t="s">
        <v>395</v>
      </c>
      <c r="E1475" t="s">
        <v>3131</v>
      </c>
      <c r="F1475" t="s">
        <v>3132</v>
      </c>
      <c r="G1475" t="s">
        <v>3133</v>
      </c>
      <c r="H1475" s="2">
        <v>482</v>
      </c>
      <c r="I1475" s="2">
        <f>Tabla3[[#This Row],[TOTAL]]-Tabla3[[#This Row],[BASE_IMPONIBLE]]</f>
        <v>101.22000000000003</v>
      </c>
      <c r="J1475" s="2">
        <v>583.22</v>
      </c>
      <c r="K1475" t="s">
        <v>35</v>
      </c>
      <c r="M1475"/>
    </row>
    <row r="1476" spans="1:13" x14ac:dyDescent="0.25">
      <c r="A1476" t="s">
        <v>2377</v>
      </c>
      <c r="B1476" s="1">
        <v>43035</v>
      </c>
      <c r="C1476" t="s">
        <v>2378</v>
      </c>
      <c r="D1476" t="s">
        <v>1040</v>
      </c>
      <c r="E1476" t="s">
        <v>2379</v>
      </c>
      <c r="F1476" t="s">
        <v>2380</v>
      </c>
      <c r="G1476" t="s">
        <v>2381</v>
      </c>
      <c r="H1476" s="2">
        <v>709.08</v>
      </c>
      <c r="I1476" s="2">
        <f>Tabla3[[#This Row],[TOTAL]]-Tabla3[[#This Row],[BASE_IMPONIBLE]]</f>
        <v>70.909999999999968</v>
      </c>
      <c r="J1476" s="2">
        <v>779.99</v>
      </c>
      <c r="K1476" t="s">
        <v>15</v>
      </c>
      <c r="M1476"/>
    </row>
    <row r="1477" spans="1:13" x14ac:dyDescent="0.25">
      <c r="A1477" t="s">
        <v>3419</v>
      </c>
      <c r="B1477" s="1">
        <v>42984</v>
      </c>
      <c r="C1477" t="s">
        <v>3420</v>
      </c>
      <c r="D1477" t="s">
        <v>300</v>
      </c>
      <c r="E1477" t="s">
        <v>3421</v>
      </c>
      <c r="F1477" t="s">
        <v>3422</v>
      </c>
      <c r="G1477" t="s">
        <v>3423</v>
      </c>
      <c r="H1477" s="2">
        <v>22</v>
      </c>
      <c r="I1477" s="2">
        <f>Tabla3[[#This Row],[TOTAL]]-Tabla3[[#This Row],[BASE_IMPONIBLE]]</f>
        <v>0</v>
      </c>
      <c r="J1477" s="2">
        <v>22</v>
      </c>
      <c r="K1477" t="s">
        <v>15</v>
      </c>
      <c r="M1477"/>
    </row>
    <row r="1478" spans="1:13" x14ac:dyDescent="0.25">
      <c r="A1478" t="s">
        <v>2826</v>
      </c>
      <c r="B1478" s="1">
        <v>43004</v>
      </c>
      <c r="C1478" t="s">
        <v>2827</v>
      </c>
      <c r="D1478" t="s">
        <v>18</v>
      </c>
      <c r="E1478" t="s">
        <v>2828</v>
      </c>
      <c r="F1478" t="s">
        <v>2829</v>
      </c>
      <c r="G1478" t="s">
        <v>2830</v>
      </c>
      <c r="H1478" s="2">
        <v>544.26</v>
      </c>
      <c r="I1478" s="2">
        <f>Tabla3[[#This Row],[TOTAL]]-Tabla3[[#This Row],[BASE_IMPONIBLE]]</f>
        <v>114.28999999999996</v>
      </c>
      <c r="J1478" s="2">
        <v>658.55</v>
      </c>
      <c r="K1478" t="s">
        <v>15</v>
      </c>
      <c r="M1478"/>
    </row>
    <row r="1479" spans="1:13" x14ac:dyDescent="0.25">
      <c r="A1479" t="s">
        <v>3734</v>
      </c>
      <c r="B1479" s="1">
        <v>42972</v>
      </c>
      <c r="C1479" t="s">
        <v>3735</v>
      </c>
      <c r="D1479" t="s">
        <v>58</v>
      </c>
      <c r="E1479" t="s">
        <v>3736</v>
      </c>
      <c r="F1479" t="s">
        <v>3737</v>
      </c>
      <c r="G1479" t="s">
        <v>3738</v>
      </c>
      <c r="H1479" s="2">
        <v>929.26</v>
      </c>
      <c r="I1479" s="2">
        <f>Tabla3[[#This Row],[TOTAL]]-Tabla3[[#This Row],[BASE_IMPONIBLE]]</f>
        <v>0</v>
      </c>
      <c r="J1479" s="2">
        <v>929.26</v>
      </c>
      <c r="K1479" t="s">
        <v>15</v>
      </c>
      <c r="M1479"/>
    </row>
    <row r="1480" spans="1:13" x14ac:dyDescent="0.25">
      <c r="A1480" t="s">
        <v>1645</v>
      </c>
      <c r="B1480" s="1">
        <v>43063</v>
      </c>
      <c r="C1480" t="s">
        <v>1646</v>
      </c>
      <c r="D1480" t="s">
        <v>113</v>
      </c>
      <c r="E1480" t="s">
        <v>1647</v>
      </c>
      <c r="F1480" t="s">
        <v>1648</v>
      </c>
      <c r="G1480" t="s">
        <v>1649</v>
      </c>
      <c r="H1480" s="2">
        <v>399.8</v>
      </c>
      <c r="I1480" s="2">
        <f>Tabla3[[#This Row],[TOTAL]]-Tabla3[[#This Row],[BASE_IMPONIBLE]]</f>
        <v>83.95999999999998</v>
      </c>
      <c r="J1480" s="2">
        <v>483.76</v>
      </c>
      <c r="K1480" t="s">
        <v>35</v>
      </c>
      <c r="M1480"/>
    </row>
    <row r="1481" spans="1:13" x14ac:dyDescent="0.25">
      <c r="A1481" t="s">
        <v>1650</v>
      </c>
      <c r="B1481" s="1">
        <v>43063</v>
      </c>
      <c r="C1481" t="s">
        <v>1651</v>
      </c>
      <c r="D1481" t="s">
        <v>113</v>
      </c>
      <c r="E1481" t="s">
        <v>1647</v>
      </c>
      <c r="F1481" t="s">
        <v>1648</v>
      </c>
      <c r="G1481" t="s">
        <v>1649</v>
      </c>
      <c r="H1481" s="2">
        <v>199.9</v>
      </c>
      <c r="I1481" s="2">
        <f>Tabla3[[#This Row],[TOTAL]]-Tabla3[[#This Row],[BASE_IMPONIBLE]]</f>
        <v>41.97999999999999</v>
      </c>
      <c r="J1481" s="2">
        <v>241.88</v>
      </c>
      <c r="K1481" t="s">
        <v>35</v>
      </c>
      <c r="M1481"/>
    </row>
    <row r="1482" spans="1:13" x14ac:dyDescent="0.25">
      <c r="A1482" t="s">
        <v>1652</v>
      </c>
      <c r="B1482" s="1">
        <v>43063</v>
      </c>
      <c r="C1482" t="s">
        <v>1653</v>
      </c>
      <c r="D1482" t="s">
        <v>113</v>
      </c>
      <c r="E1482" t="s">
        <v>1647</v>
      </c>
      <c r="F1482" t="s">
        <v>1648</v>
      </c>
      <c r="G1482" t="s">
        <v>1654</v>
      </c>
      <c r="H1482" s="2">
        <v>34.58</v>
      </c>
      <c r="I1482" s="2">
        <f>Tabla3[[#This Row],[TOTAL]]-Tabla3[[#This Row],[BASE_IMPONIBLE]]</f>
        <v>7.2600000000000051</v>
      </c>
      <c r="J1482" s="2">
        <v>41.84</v>
      </c>
      <c r="K1482" t="s">
        <v>35</v>
      </c>
      <c r="M1482"/>
    </row>
    <row r="1483" spans="1:13" x14ac:dyDescent="0.25">
      <c r="A1483" t="s">
        <v>2831</v>
      </c>
      <c r="B1483" s="1">
        <v>43003</v>
      </c>
      <c r="C1483" t="s">
        <v>2832</v>
      </c>
      <c r="D1483" t="s">
        <v>2833</v>
      </c>
      <c r="E1483" t="s">
        <v>2834</v>
      </c>
      <c r="F1483" t="s">
        <v>2835</v>
      </c>
      <c r="G1483" t="s">
        <v>2836</v>
      </c>
      <c r="H1483" s="2">
        <v>1335.45</v>
      </c>
      <c r="I1483" s="2">
        <f>Tabla3[[#This Row],[TOTAL]]-Tabla3[[#This Row],[BASE_IMPONIBLE]]</f>
        <v>0</v>
      </c>
      <c r="J1483" s="2">
        <v>1335.45</v>
      </c>
      <c r="K1483" t="s">
        <v>15</v>
      </c>
      <c r="M1483"/>
    </row>
    <row r="1484" spans="1:13" x14ac:dyDescent="0.25">
      <c r="A1484" t="s">
        <v>3330</v>
      </c>
      <c r="B1484" s="1">
        <v>42989</v>
      </c>
      <c r="C1484" t="s">
        <v>3331</v>
      </c>
      <c r="D1484" t="s">
        <v>2833</v>
      </c>
      <c r="E1484" t="s">
        <v>2834</v>
      </c>
      <c r="F1484" t="s">
        <v>2835</v>
      </c>
      <c r="G1484" t="s">
        <v>3332</v>
      </c>
      <c r="H1484" s="2">
        <v>1335.45</v>
      </c>
      <c r="I1484" s="2">
        <f>Tabla3[[#This Row],[TOTAL]]-Tabla3[[#This Row],[BASE_IMPONIBLE]]</f>
        <v>0</v>
      </c>
      <c r="J1484" s="2">
        <v>1335.45</v>
      </c>
      <c r="K1484" t="s">
        <v>15</v>
      </c>
      <c r="M1484"/>
    </row>
    <row r="1485" spans="1:13" x14ac:dyDescent="0.25">
      <c r="A1485" t="s">
        <v>3333</v>
      </c>
      <c r="B1485" s="1">
        <v>42989</v>
      </c>
      <c r="C1485" t="s">
        <v>3334</v>
      </c>
      <c r="D1485" t="s">
        <v>2833</v>
      </c>
      <c r="E1485" t="s">
        <v>2834</v>
      </c>
      <c r="F1485" t="s">
        <v>2835</v>
      </c>
      <c r="G1485" t="s">
        <v>3335</v>
      </c>
      <c r="H1485" s="2">
        <v>1335.45</v>
      </c>
      <c r="I1485" s="2">
        <f>Tabla3[[#This Row],[TOTAL]]-Tabla3[[#This Row],[BASE_IMPONIBLE]]</f>
        <v>0</v>
      </c>
      <c r="J1485" s="2">
        <v>1335.45</v>
      </c>
      <c r="K1485" t="s">
        <v>15</v>
      </c>
      <c r="M1485"/>
    </row>
    <row r="1486" spans="1:13" x14ac:dyDescent="0.25">
      <c r="A1486" t="s">
        <v>4306</v>
      </c>
      <c r="B1486" s="1">
        <v>42922</v>
      </c>
      <c r="C1486" t="s">
        <v>4307</v>
      </c>
      <c r="D1486" t="s">
        <v>2833</v>
      </c>
      <c r="E1486" t="s">
        <v>2834</v>
      </c>
      <c r="F1486" t="s">
        <v>2835</v>
      </c>
      <c r="G1486" t="s">
        <v>4308</v>
      </c>
      <c r="H1486" s="2">
        <v>1335.45</v>
      </c>
      <c r="I1486" s="2">
        <f>Tabla3[[#This Row],[TOTAL]]-Tabla3[[#This Row],[BASE_IMPONIBLE]]</f>
        <v>0</v>
      </c>
      <c r="J1486" s="2">
        <v>1335.45</v>
      </c>
      <c r="K1486" t="s">
        <v>15</v>
      </c>
      <c r="M1486"/>
    </row>
    <row r="1487" spans="1:13" x14ac:dyDescent="0.25">
      <c r="A1487" t="s">
        <v>4309</v>
      </c>
      <c r="B1487" s="1">
        <v>42922</v>
      </c>
      <c r="C1487" t="s">
        <v>4310</v>
      </c>
      <c r="D1487" t="s">
        <v>2833</v>
      </c>
      <c r="E1487" t="s">
        <v>2834</v>
      </c>
      <c r="F1487" t="s">
        <v>2835</v>
      </c>
      <c r="G1487" t="s">
        <v>4311</v>
      </c>
      <c r="H1487" s="2">
        <v>1335.45</v>
      </c>
      <c r="I1487" s="2">
        <f>Tabla3[[#This Row],[TOTAL]]-Tabla3[[#This Row],[BASE_IMPONIBLE]]</f>
        <v>0</v>
      </c>
      <c r="J1487" s="2">
        <v>1335.45</v>
      </c>
      <c r="K1487" t="s">
        <v>15</v>
      </c>
      <c r="M1487"/>
    </row>
    <row r="1488" spans="1:13" x14ac:dyDescent="0.25">
      <c r="A1488" t="s">
        <v>5501</v>
      </c>
      <c r="B1488" s="1">
        <v>42845</v>
      </c>
      <c r="C1488" t="s">
        <v>5502</v>
      </c>
      <c r="D1488" t="s">
        <v>2833</v>
      </c>
      <c r="E1488" t="s">
        <v>2834</v>
      </c>
      <c r="F1488" t="s">
        <v>2835</v>
      </c>
      <c r="G1488" t="s">
        <v>5503</v>
      </c>
      <c r="H1488" s="2">
        <v>1335.45</v>
      </c>
      <c r="I1488" s="2">
        <f>Tabla3[[#This Row],[TOTAL]]-Tabla3[[#This Row],[BASE_IMPONIBLE]]</f>
        <v>0</v>
      </c>
      <c r="J1488" s="2">
        <v>1335.45</v>
      </c>
      <c r="K1488" t="s">
        <v>15</v>
      </c>
      <c r="M1488"/>
    </row>
    <row r="1489" spans="1:13" x14ac:dyDescent="0.25">
      <c r="A1489" t="s">
        <v>5504</v>
      </c>
      <c r="B1489" s="1">
        <v>42845</v>
      </c>
      <c r="C1489" t="s">
        <v>5505</v>
      </c>
      <c r="D1489" t="s">
        <v>2833</v>
      </c>
      <c r="E1489" t="s">
        <v>2834</v>
      </c>
      <c r="F1489" t="s">
        <v>2835</v>
      </c>
      <c r="G1489" t="s">
        <v>5506</v>
      </c>
      <c r="H1489" s="2">
        <v>1335.45</v>
      </c>
      <c r="I1489" s="2">
        <f>Tabla3[[#This Row],[TOTAL]]-Tabla3[[#This Row],[BASE_IMPONIBLE]]</f>
        <v>0</v>
      </c>
      <c r="J1489" s="2">
        <v>1335.45</v>
      </c>
      <c r="K1489" t="s">
        <v>15</v>
      </c>
      <c r="M1489"/>
    </row>
    <row r="1490" spans="1:13" x14ac:dyDescent="0.25">
      <c r="A1490" t="s">
        <v>7218</v>
      </c>
      <c r="B1490" s="1">
        <v>42768</v>
      </c>
      <c r="C1490" t="s">
        <v>5605</v>
      </c>
      <c r="D1490" t="s">
        <v>2833</v>
      </c>
      <c r="E1490" t="s">
        <v>2834</v>
      </c>
      <c r="F1490" t="s">
        <v>2835</v>
      </c>
      <c r="G1490" t="s">
        <v>7219</v>
      </c>
      <c r="H1490" s="2">
        <v>1335.45</v>
      </c>
      <c r="I1490" s="2">
        <f>Tabla3[[#This Row],[TOTAL]]-Tabla3[[#This Row],[BASE_IMPONIBLE]]</f>
        <v>0</v>
      </c>
      <c r="J1490" s="2">
        <v>1335.45</v>
      </c>
      <c r="K1490" t="s">
        <v>15</v>
      </c>
      <c r="M1490"/>
    </row>
    <row r="1491" spans="1:13" x14ac:dyDescent="0.25">
      <c r="A1491" t="s">
        <v>1281</v>
      </c>
      <c r="B1491" s="1">
        <v>43066</v>
      </c>
      <c r="C1491" t="s">
        <v>1282</v>
      </c>
      <c r="D1491" t="s">
        <v>1010</v>
      </c>
      <c r="E1491" t="s">
        <v>1283</v>
      </c>
      <c r="F1491" t="s">
        <v>1284</v>
      </c>
      <c r="G1491" t="s">
        <v>1285</v>
      </c>
      <c r="H1491" s="2">
        <v>873</v>
      </c>
      <c r="I1491" s="2">
        <f>Tabla3[[#This Row],[TOTAL]]-Tabla3[[#This Row],[BASE_IMPONIBLE]]</f>
        <v>0</v>
      </c>
      <c r="J1491" s="2">
        <v>873</v>
      </c>
      <c r="K1491" t="s">
        <v>35</v>
      </c>
      <c r="M1491"/>
    </row>
    <row r="1492" spans="1:13" x14ac:dyDescent="0.25">
      <c r="A1492" t="s">
        <v>2087</v>
      </c>
      <c r="B1492" s="1">
        <v>43059</v>
      </c>
      <c r="C1492" t="s">
        <v>2088</v>
      </c>
      <c r="D1492" t="s">
        <v>64</v>
      </c>
      <c r="E1492" t="s">
        <v>1283</v>
      </c>
      <c r="F1492" t="s">
        <v>1284</v>
      </c>
      <c r="G1492" t="s">
        <v>2089</v>
      </c>
      <c r="H1492" s="2">
        <v>588</v>
      </c>
      <c r="I1492" s="2">
        <f>Tabla3[[#This Row],[TOTAL]]-Tabla3[[#This Row],[BASE_IMPONIBLE]]</f>
        <v>0</v>
      </c>
      <c r="J1492" s="2">
        <v>588</v>
      </c>
      <c r="K1492" t="s">
        <v>15</v>
      </c>
      <c r="M1492"/>
    </row>
    <row r="1493" spans="1:13" x14ac:dyDescent="0.25">
      <c r="A1493" t="s">
        <v>3285</v>
      </c>
      <c r="B1493" s="1">
        <v>42990</v>
      </c>
      <c r="C1493" t="s">
        <v>3286</v>
      </c>
      <c r="D1493" t="s">
        <v>312</v>
      </c>
      <c r="E1493" t="s">
        <v>3287</v>
      </c>
      <c r="F1493" t="s">
        <v>3288</v>
      </c>
      <c r="G1493" t="s">
        <v>3289</v>
      </c>
      <c r="H1493" s="2">
        <v>14.3</v>
      </c>
      <c r="I1493" s="2">
        <f>Tabla3[[#This Row],[TOTAL]]-Tabla3[[#This Row],[BASE_IMPONIBLE]]</f>
        <v>0</v>
      </c>
      <c r="J1493" s="2">
        <v>14.3</v>
      </c>
      <c r="K1493" t="s">
        <v>15</v>
      </c>
      <c r="M1493"/>
    </row>
    <row r="1494" spans="1:13" x14ac:dyDescent="0.25">
      <c r="A1494" t="s">
        <v>2453</v>
      </c>
      <c r="B1494" s="1">
        <v>43033</v>
      </c>
      <c r="C1494" t="s">
        <v>2454</v>
      </c>
      <c r="D1494" t="s">
        <v>113</v>
      </c>
      <c r="E1494" t="s">
        <v>2455</v>
      </c>
      <c r="F1494" t="s">
        <v>2456</v>
      </c>
      <c r="G1494" t="s">
        <v>2457</v>
      </c>
      <c r="H1494" s="2">
        <v>198.58</v>
      </c>
      <c r="I1494" s="2">
        <f>Tabla3[[#This Row],[TOTAL]]-Tabla3[[#This Row],[BASE_IMPONIBLE]]</f>
        <v>41.699999999999989</v>
      </c>
      <c r="J1494" s="2">
        <v>240.28</v>
      </c>
      <c r="K1494" t="s">
        <v>35</v>
      </c>
      <c r="M1494"/>
    </row>
    <row r="1495" spans="1:13" x14ac:dyDescent="0.25">
      <c r="A1495" t="s">
        <v>2509</v>
      </c>
      <c r="B1495" s="1">
        <v>43032</v>
      </c>
      <c r="C1495" t="s">
        <v>2510</v>
      </c>
      <c r="D1495" t="s">
        <v>113</v>
      </c>
      <c r="E1495" t="s">
        <v>2455</v>
      </c>
      <c r="F1495" t="s">
        <v>2456</v>
      </c>
      <c r="G1495" t="s">
        <v>2511</v>
      </c>
      <c r="H1495" s="2">
        <v>198.58</v>
      </c>
      <c r="I1495" s="2">
        <f>Tabla3[[#This Row],[TOTAL]]-Tabla3[[#This Row],[BASE_IMPONIBLE]]</f>
        <v>41.699999999999989</v>
      </c>
      <c r="J1495" s="2">
        <v>240.28</v>
      </c>
      <c r="K1495" t="s">
        <v>35</v>
      </c>
      <c r="M1495"/>
    </row>
    <row r="1496" spans="1:13" x14ac:dyDescent="0.25">
      <c r="A1496" t="s">
        <v>621</v>
      </c>
      <c r="B1496" s="1">
        <v>43097</v>
      </c>
      <c r="C1496" t="s">
        <v>622</v>
      </c>
      <c r="D1496" t="s">
        <v>224</v>
      </c>
      <c r="E1496" t="s">
        <v>623</v>
      </c>
      <c r="F1496" t="s">
        <v>624</v>
      </c>
      <c r="G1496" t="s">
        <v>625</v>
      </c>
      <c r="H1496" s="2">
        <v>6200</v>
      </c>
      <c r="I1496" s="2">
        <f>Tabla3[[#This Row],[TOTAL]]-Tabla3[[#This Row],[BASE_IMPONIBLE]]</f>
        <v>1302</v>
      </c>
      <c r="J1496" s="2">
        <v>7502</v>
      </c>
      <c r="K1496" t="s">
        <v>15</v>
      </c>
      <c r="M1496"/>
    </row>
    <row r="1497" spans="1:13" x14ac:dyDescent="0.25">
      <c r="A1497" t="s">
        <v>556</v>
      </c>
      <c r="B1497" s="1">
        <v>43100</v>
      </c>
      <c r="C1497" t="s">
        <v>557</v>
      </c>
      <c r="D1497" t="s">
        <v>558</v>
      </c>
      <c r="E1497" t="s">
        <v>559</v>
      </c>
      <c r="F1497" t="s">
        <v>560</v>
      </c>
      <c r="G1497" t="s">
        <v>561</v>
      </c>
      <c r="H1497" s="2">
        <v>1360</v>
      </c>
      <c r="I1497" s="2">
        <f>Tabla3[[#This Row],[TOTAL]]-Tabla3[[#This Row],[BASE_IMPONIBLE]]</f>
        <v>0</v>
      </c>
      <c r="J1497" s="2">
        <v>1360</v>
      </c>
      <c r="K1497" t="s">
        <v>15</v>
      </c>
      <c r="M1497"/>
    </row>
    <row r="1498" spans="1:13" x14ac:dyDescent="0.25">
      <c r="A1498" t="s">
        <v>586</v>
      </c>
      <c r="B1498" s="1">
        <v>43097</v>
      </c>
      <c r="C1498" t="s">
        <v>587</v>
      </c>
      <c r="D1498" t="s">
        <v>224</v>
      </c>
      <c r="E1498" t="s">
        <v>588</v>
      </c>
      <c r="F1498" t="s">
        <v>589</v>
      </c>
      <c r="G1498" t="s">
        <v>590</v>
      </c>
      <c r="H1498" s="2">
        <v>264</v>
      </c>
      <c r="I1498" s="2">
        <f>Tabla3[[#This Row],[TOTAL]]-Tabla3[[#This Row],[BASE_IMPONIBLE]]</f>
        <v>0</v>
      </c>
      <c r="J1498" s="2">
        <v>264</v>
      </c>
      <c r="K1498" t="s">
        <v>15</v>
      </c>
      <c r="M1498"/>
    </row>
    <row r="1499" spans="1:13" x14ac:dyDescent="0.25">
      <c r="A1499" t="s">
        <v>2054</v>
      </c>
      <c r="B1499" s="1">
        <v>43046</v>
      </c>
      <c r="C1499" t="s">
        <v>2055</v>
      </c>
      <c r="D1499" t="s">
        <v>224</v>
      </c>
      <c r="E1499" t="s">
        <v>588</v>
      </c>
      <c r="F1499" t="s">
        <v>589</v>
      </c>
      <c r="G1499" t="s">
        <v>2056</v>
      </c>
      <c r="H1499" s="2">
        <v>190</v>
      </c>
      <c r="I1499" s="2">
        <f>Tabla3[[#This Row],[TOTAL]]-Tabla3[[#This Row],[BASE_IMPONIBLE]]</f>
        <v>0</v>
      </c>
      <c r="J1499" s="2">
        <v>190</v>
      </c>
      <c r="K1499" t="s">
        <v>15</v>
      </c>
      <c r="M1499"/>
    </row>
    <row r="1500" spans="1:13" x14ac:dyDescent="0.25">
      <c r="A1500" t="s">
        <v>2060</v>
      </c>
      <c r="B1500" s="1">
        <v>43046</v>
      </c>
      <c r="C1500" t="s">
        <v>2061</v>
      </c>
      <c r="D1500" t="s">
        <v>224</v>
      </c>
      <c r="E1500" t="s">
        <v>588</v>
      </c>
      <c r="F1500" t="s">
        <v>589</v>
      </c>
      <c r="G1500" t="s">
        <v>2062</v>
      </c>
      <c r="H1500" s="2">
        <v>273.2</v>
      </c>
      <c r="I1500" s="2">
        <f>Tabla3[[#This Row],[TOTAL]]-Tabla3[[#This Row],[BASE_IMPONIBLE]]</f>
        <v>0</v>
      </c>
      <c r="J1500" s="2">
        <v>273.2</v>
      </c>
      <c r="K1500" t="s">
        <v>15</v>
      </c>
      <c r="M1500"/>
    </row>
    <row r="1501" spans="1:13" x14ac:dyDescent="0.25">
      <c r="A1501" t="s">
        <v>2063</v>
      </c>
      <c r="B1501" s="1">
        <v>43046</v>
      </c>
      <c r="C1501" t="s">
        <v>2064</v>
      </c>
      <c r="D1501" t="s">
        <v>224</v>
      </c>
      <c r="E1501" t="s">
        <v>588</v>
      </c>
      <c r="F1501" t="s">
        <v>589</v>
      </c>
      <c r="G1501" t="s">
        <v>2065</v>
      </c>
      <c r="H1501" s="2">
        <v>330</v>
      </c>
      <c r="I1501" s="2">
        <f>Tabla3[[#This Row],[TOTAL]]-Tabla3[[#This Row],[BASE_IMPONIBLE]]</f>
        <v>0</v>
      </c>
      <c r="J1501" s="2">
        <v>330</v>
      </c>
      <c r="K1501" t="s">
        <v>15</v>
      </c>
      <c r="M1501"/>
    </row>
    <row r="1502" spans="1:13" x14ac:dyDescent="0.25">
      <c r="A1502" t="s">
        <v>2066</v>
      </c>
      <c r="B1502" s="1">
        <v>43046</v>
      </c>
      <c r="C1502" t="s">
        <v>2067</v>
      </c>
      <c r="D1502" t="s">
        <v>224</v>
      </c>
      <c r="E1502" t="s">
        <v>588</v>
      </c>
      <c r="F1502" t="s">
        <v>589</v>
      </c>
      <c r="G1502" t="s">
        <v>2068</v>
      </c>
      <c r="H1502" s="2">
        <v>392</v>
      </c>
      <c r="I1502" s="2">
        <f>Tabla3[[#This Row],[TOTAL]]-Tabla3[[#This Row],[BASE_IMPONIBLE]]</f>
        <v>0</v>
      </c>
      <c r="J1502" s="2">
        <v>392</v>
      </c>
      <c r="K1502" t="s">
        <v>15</v>
      </c>
      <c r="M1502"/>
    </row>
    <row r="1503" spans="1:13" x14ac:dyDescent="0.25">
      <c r="A1503" t="s">
        <v>2069</v>
      </c>
      <c r="B1503" s="1">
        <v>43046</v>
      </c>
      <c r="C1503" t="s">
        <v>2070</v>
      </c>
      <c r="D1503" t="s">
        <v>224</v>
      </c>
      <c r="E1503" t="s">
        <v>588</v>
      </c>
      <c r="F1503" t="s">
        <v>589</v>
      </c>
      <c r="G1503" t="s">
        <v>2071</v>
      </c>
      <c r="H1503" s="2">
        <v>2650</v>
      </c>
      <c r="I1503" s="2">
        <f>Tabla3[[#This Row],[TOTAL]]-Tabla3[[#This Row],[BASE_IMPONIBLE]]</f>
        <v>0</v>
      </c>
      <c r="J1503" s="2">
        <v>2650</v>
      </c>
      <c r="K1503" t="s">
        <v>15</v>
      </c>
      <c r="M1503"/>
    </row>
    <row r="1504" spans="1:13" x14ac:dyDescent="0.25">
      <c r="A1504" t="s">
        <v>3099</v>
      </c>
      <c r="B1504" s="1">
        <v>43003</v>
      </c>
      <c r="C1504" t="s">
        <v>3100</v>
      </c>
      <c r="D1504" t="s">
        <v>178</v>
      </c>
      <c r="E1504" t="s">
        <v>588</v>
      </c>
      <c r="F1504" t="s">
        <v>589</v>
      </c>
      <c r="G1504" t="s">
        <v>3101</v>
      </c>
      <c r="H1504" s="2">
        <v>1573.2</v>
      </c>
      <c r="I1504" s="2">
        <f>Tabla3[[#This Row],[TOTAL]]-Tabla3[[#This Row],[BASE_IMPONIBLE]]</f>
        <v>0</v>
      </c>
      <c r="J1504" s="2">
        <v>1573.2</v>
      </c>
      <c r="K1504" t="s">
        <v>15</v>
      </c>
      <c r="M1504"/>
    </row>
    <row r="1505" spans="1:13" x14ac:dyDescent="0.25">
      <c r="A1505" t="s">
        <v>377</v>
      </c>
      <c r="B1505" s="1">
        <v>43100</v>
      </c>
      <c r="C1505" t="s">
        <v>378</v>
      </c>
      <c r="D1505" t="s">
        <v>133</v>
      </c>
      <c r="E1505" t="s">
        <v>379</v>
      </c>
      <c r="F1505" t="s">
        <v>380</v>
      </c>
      <c r="G1505" t="s">
        <v>381</v>
      </c>
      <c r="H1505" s="2">
        <v>46.16</v>
      </c>
      <c r="I1505" s="2">
        <f>Tabla3[[#This Row],[TOTAL]]-Tabla3[[#This Row],[BASE_IMPONIBLE]]</f>
        <v>9.6900000000000048</v>
      </c>
      <c r="J1505" s="2">
        <v>55.85</v>
      </c>
      <c r="K1505" t="s">
        <v>35</v>
      </c>
      <c r="M1505"/>
    </row>
    <row r="1506" spans="1:13" x14ac:dyDescent="0.25">
      <c r="A1506" t="s">
        <v>1119</v>
      </c>
      <c r="B1506" s="1">
        <v>43088</v>
      </c>
      <c r="C1506" t="s">
        <v>1120</v>
      </c>
      <c r="D1506" t="s">
        <v>395</v>
      </c>
      <c r="E1506" t="s">
        <v>379</v>
      </c>
      <c r="F1506" t="s">
        <v>380</v>
      </c>
      <c r="G1506" t="s">
        <v>1121</v>
      </c>
      <c r="H1506" s="2">
        <v>42.94</v>
      </c>
      <c r="I1506" s="2">
        <f>Tabla3[[#This Row],[TOTAL]]-Tabla3[[#This Row],[BASE_IMPONIBLE]]</f>
        <v>9.0200000000000031</v>
      </c>
      <c r="J1506" s="2">
        <v>51.96</v>
      </c>
      <c r="K1506" t="s">
        <v>35</v>
      </c>
      <c r="M1506"/>
    </row>
    <row r="1507" spans="1:13" x14ac:dyDescent="0.25">
      <c r="A1507" t="s">
        <v>1562</v>
      </c>
      <c r="B1507" s="1">
        <v>43063</v>
      </c>
      <c r="C1507" t="s">
        <v>1563</v>
      </c>
      <c r="D1507" t="s">
        <v>389</v>
      </c>
      <c r="E1507" t="s">
        <v>379</v>
      </c>
      <c r="F1507" t="s">
        <v>380</v>
      </c>
      <c r="G1507" t="s">
        <v>1564</v>
      </c>
      <c r="H1507" s="2">
        <v>143.88</v>
      </c>
      <c r="I1507" s="2">
        <f>Tabla3[[#This Row],[TOTAL]]-Tabla3[[#This Row],[BASE_IMPONIBLE]]</f>
        <v>30.210000000000008</v>
      </c>
      <c r="J1507" s="2">
        <v>174.09</v>
      </c>
      <c r="K1507" t="s">
        <v>35</v>
      </c>
      <c r="M1507"/>
    </row>
    <row r="1508" spans="1:13" x14ac:dyDescent="0.25">
      <c r="A1508" t="s">
        <v>1565</v>
      </c>
      <c r="B1508" s="1">
        <v>43063</v>
      </c>
      <c r="C1508" t="s">
        <v>1566</v>
      </c>
      <c r="D1508" t="s">
        <v>106</v>
      </c>
      <c r="E1508" t="s">
        <v>379</v>
      </c>
      <c r="F1508" t="s">
        <v>380</v>
      </c>
      <c r="G1508" t="s">
        <v>1567</v>
      </c>
      <c r="H1508" s="2">
        <v>105.17</v>
      </c>
      <c r="I1508" s="2">
        <f>Tabla3[[#This Row],[TOTAL]]-Tabla3[[#This Row],[BASE_IMPONIBLE]]</f>
        <v>22.090000000000003</v>
      </c>
      <c r="J1508" s="2">
        <v>127.26</v>
      </c>
      <c r="K1508" t="s">
        <v>35</v>
      </c>
      <c r="M1508"/>
    </row>
    <row r="1509" spans="1:13" x14ac:dyDescent="0.25">
      <c r="A1509" t="s">
        <v>1568</v>
      </c>
      <c r="B1509" s="1">
        <v>43063</v>
      </c>
      <c r="C1509" t="s">
        <v>1569</v>
      </c>
      <c r="D1509" t="s">
        <v>106</v>
      </c>
      <c r="E1509" t="s">
        <v>379</v>
      </c>
      <c r="F1509" t="s">
        <v>380</v>
      </c>
      <c r="G1509" t="s">
        <v>1570</v>
      </c>
      <c r="H1509" s="2">
        <v>41.53</v>
      </c>
      <c r="I1509" s="2">
        <f>Tabla3[[#This Row],[TOTAL]]-Tabla3[[#This Row],[BASE_IMPONIBLE]]</f>
        <v>8.7199999999999989</v>
      </c>
      <c r="J1509" s="2">
        <v>50.25</v>
      </c>
      <c r="K1509" t="s">
        <v>35</v>
      </c>
      <c r="M1509"/>
    </row>
    <row r="1510" spans="1:13" x14ac:dyDescent="0.25">
      <c r="A1510" t="s">
        <v>1571</v>
      </c>
      <c r="B1510" s="1">
        <v>43063</v>
      </c>
      <c r="C1510" t="s">
        <v>1572</v>
      </c>
      <c r="D1510" t="s">
        <v>133</v>
      </c>
      <c r="E1510" t="s">
        <v>379</v>
      </c>
      <c r="F1510" t="s">
        <v>380</v>
      </c>
      <c r="G1510" t="s">
        <v>1573</v>
      </c>
      <c r="H1510" s="2">
        <v>30.07</v>
      </c>
      <c r="I1510" s="2">
        <f>Tabla3[[#This Row],[TOTAL]]-Tabla3[[#This Row],[BASE_IMPONIBLE]]</f>
        <v>6.3100000000000023</v>
      </c>
      <c r="J1510" s="2">
        <v>36.380000000000003</v>
      </c>
      <c r="K1510" t="s">
        <v>35</v>
      </c>
      <c r="M1510"/>
    </row>
    <row r="1511" spans="1:13" x14ac:dyDescent="0.25">
      <c r="A1511" t="s">
        <v>1574</v>
      </c>
      <c r="B1511" s="1">
        <v>43063</v>
      </c>
      <c r="C1511" t="s">
        <v>1575</v>
      </c>
      <c r="D1511" t="s">
        <v>133</v>
      </c>
      <c r="E1511" t="s">
        <v>379</v>
      </c>
      <c r="F1511" t="s">
        <v>380</v>
      </c>
      <c r="G1511" t="s">
        <v>1576</v>
      </c>
      <c r="H1511" s="2">
        <v>19.96</v>
      </c>
      <c r="I1511" s="2">
        <f>Tabla3[[#This Row],[TOTAL]]-Tabla3[[#This Row],[BASE_IMPONIBLE]]</f>
        <v>4.1899999999999977</v>
      </c>
      <c r="J1511" s="2">
        <v>24.15</v>
      </c>
      <c r="K1511" t="s">
        <v>35</v>
      </c>
      <c r="M1511"/>
    </row>
    <row r="1512" spans="1:13" x14ac:dyDescent="0.25">
      <c r="A1512" t="s">
        <v>1577</v>
      </c>
      <c r="B1512" s="1">
        <v>43063</v>
      </c>
      <c r="C1512" t="s">
        <v>1578</v>
      </c>
      <c r="D1512" t="s">
        <v>106</v>
      </c>
      <c r="E1512" t="s">
        <v>379</v>
      </c>
      <c r="F1512" t="s">
        <v>380</v>
      </c>
      <c r="G1512" t="s">
        <v>1579</v>
      </c>
      <c r="H1512" s="2">
        <v>6.8</v>
      </c>
      <c r="I1512" s="2">
        <f>Tabla3[[#This Row],[TOTAL]]-Tabla3[[#This Row],[BASE_IMPONIBLE]]</f>
        <v>1.4300000000000006</v>
      </c>
      <c r="J1512" s="2">
        <v>8.23</v>
      </c>
      <c r="K1512" t="s">
        <v>35</v>
      </c>
      <c r="M1512"/>
    </row>
    <row r="1513" spans="1:13" x14ac:dyDescent="0.25">
      <c r="A1513" t="s">
        <v>2451</v>
      </c>
      <c r="B1513" s="1">
        <v>43033</v>
      </c>
      <c r="C1513" t="s">
        <v>2452</v>
      </c>
      <c r="D1513" t="s">
        <v>106</v>
      </c>
      <c r="E1513" t="s">
        <v>379</v>
      </c>
      <c r="F1513" t="s">
        <v>380</v>
      </c>
      <c r="G1513" t="s">
        <v>1567</v>
      </c>
      <c r="H1513" s="2">
        <v>40.799999999999997</v>
      </c>
      <c r="I1513" s="2">
        <f>Tabla3[[#This Row],[TOTAL]]-Tabla3[[#This Row],[BASE_IMPONIBLE]]</f>
        <v>8.57</v>
      </c>
      <c r="J1513" s="2">
        <v>49.37</v>
      </c>
      <c r="K1513" t="s">
        <v>35</v>
      </c>
      <c r="M1513"/>
    </row>
    <row r="1514" spans="1:13" x14ac:dyDescent="0.25">
      <c r="A1514" t="s">
        <v>2579</v>
      </c>
      <c r="B1514" s="1">
        <v>43027</v>
      </c>
      <c r="C1514" t="s">
        <v>2580</v>
      </c>
      <c r="D1514" t="s">
        <v>133</v>
      </c>
      <c r="E1514" t="s">
        <v>379</v>
      </c>
      <c r="F1514" t="s">
        <v>380</v>
      </c>
      <c r="G1514" t="s">
        <v>2581</v>
      </c>
      <c r="H1514" s="2">
        <v>100.67</v>
      </c>
      <c r="I1514" s="2">
        <f>Tabla3[[#This Row],[TOTAL]]-Tabla3[[#This Row],[BASE_IMPONIBLE]]</f>
        <v>21.14</v>
      </c>
      <c r="J1514" s="2">
        <v>121.81</v>
      </c>
      <c r="K1514" t="s">
        <v>35</v>
      </c>
      <c r="M1514"/>
    </row>
    <row r="1515" spans="1:13" x14ac:dyDescent="0.25">
      <c r="A1515" t="s">
        <v>3123</v>
      </c>
      <c r="B1515" s="1">
        <v>42996</v>
      </c>
      <c r="C1515" t="s">
        <v>3124</v>
      </c>
      <c r="D1515" t="s">
        <v>395</v>
      </c>
      <c r="E1515" t="s">
        <v>379</v>
      </c>
      <c r="F1515" t="s">
        <v>380</v>
      </c>
      <c r="G1515" t="s">
        <v>3125</v>
      </c>
      <c r="H1515" s="2">
        <v>19</v>
      </c>
      <c r="I1515" s="2">
        <f>Tabla3[[#This Row],[TOTAL]]-Tabla3[[#This Row],[BASE_IMPONIBLE]]</f>
        <v>3.9899999999999984</v>
      </c>
      <c r="J1515" s="2">
        <v>22.99</v>
      </c>
      <c r="K1515" t="s">
        <v>35</v>
      </c>
      <c r="M1515"/>
    </row>
    <row r="1516" spans="1:13" x14ac:dyDescent="0.25">
      <c r="A1516" t="s">
        <v>3126</v>
      </c>
      <c r="B1516" s="1">
        <v>42996</v>
      </c>
      <c r="C1516" t="s">
        <v>3127</v>
      </c>
      <c r="D1516" t="s">
        <v>395</v>
      </c>
      <c r="E1516" t="s">
        <v>379</v>
      </c>
      <c r="F1516" t="s">
        <v>380</v>
      </c>
      <c r="G1516" t="s">
        <v>3128</v>
      </c>
      <c r="H1516" s="2">
        <v>75</v>
      </c>
      <c r="I1516" s="2">
        <f>Tabla3[[#This Row],[TOTAL]]-Tabla3[[#This Row],[BASE_IMPONIBLE]]</f>
        <v>15.75</v>
      </c>
      <c r="J1516" s="2">
        <v>90.75</v>
      </c>
      <c r="K1516" t="s">
        <v>35</v>
      </c>
      <c r="M1516"/>
    </row>
    <row r="1517" spans="1:13" x14ac:dyDescent="0.25">
      <c r="A1517" t="s">
        <v>3203</v>
      </c>
      <c r="B1517" s="1">
        <v>42992</v>
      </c>
      <c r="C1517" t="s">
        <v>3204</v>
      </c>
      <c r="D1517" t="s">
        <v>106</v>
      </c>
      <c r="E1517" t="s">
        <v>379</v>
      </c>
      <c r="F1517" t="s">
        <v>380</v>
      </c>
      <c r="G1517" t="s">
        <v>1567</v>
      </c>
      <c r="H1517" s="2">
        <v>81.599999999999994</v>
      </c>
      <c r="I1517" s="2">
        <f>Tabla3[[#This Row],[TOTAL]]-Tabla3[[#This Row],[BASE_IMPONIBLE]]</f>
        <v>17.14</v>
      </c>
      <c r="J1517" s="2">
        <v>98.74</v>
      </c>
      <c r="K1517" t="s">
        <v>35</v>
      </c>
      <c r="M1517"/>
    </row>
    <row r="1518" spans="1:13" x14ac:dyDescent="0.25">
      <c r="A1518" t="s">
        <v>3777</v>
      </c>
      <c r="B1518" s="1">
        <v>42971</v>
      </c>
      <c r="C1518" t="s">
        <v>3778</v>
      </c>
      <c r="D1518" t="s">
        <v>106</v>
      </c>
      <c r="E1518" t="s">
        <v>379</v>
      </c>
      <c r="F1518" t="s">
        <v>380</v>
      </c>
      <c r="G1518" t="s">
        <v>3779</v>
      </c>
      <c r="H1518" s="2">
        <v>99.58</v>
      </c>
      <c r="I1518" s="2">
        <f>Tabla3[[#This Row],[TOTAL]]-Tabla3[[#This Row],[BASE_IMPONIBLE]]</f>
        <v>20.909999999999997</v>
      </c>
      <c r="J1518" s="2">
        <v>120.49</v>
      </c>
      <c r="K1518" t="s">
        <v>35</v>
      </c>
      <c r="M1518"/>
    </row>
    <row r="1519" spans="1:13" x14ac:dyDescent="0.25">
      <c r="A1519" t="s">
        <v>3780</v>
      </c>
      <c r="B1519" s="1">
        <v>42971</v>
      </c>
      <c r="C1519" t="s">
        <v>3781</v>
      </c>
      <c r="D1519" t="s">
        <v>395</v>
      </c>
      <c r="E1519" t="s">
        <v>379</v>
      </c>
      <c r="F1519" t="s">
        <v>380</v>
      </c>
      <c r="G1519" t="s">
        <v>3782</v>
      </c>
      <c r="H1519" s="2">
        <v>106.5</v>
      </c>
      <c r="I1519" s="2">
        <f>Tabla3[[#This Row],[TOTAL]]-Tabla3[[#This Row],[BASE_IMPONIBLE]]</f>
        <v>22.370000000000005</v>
      </c>
      <c r="J1519" s="2">
        <v>128.87</v>
      </c>
      <c r="K1519" t="s">
        <v>35</v>
      </c>
      <c r="M1519"/>
    </row>
    <row r="1520" spans="1:13" x14ac:dyDescent="0.25">
      <c r="A1520" t="s">
        <v>3783</v>
      </c>
      <c r="B1520" s="1">
        <v>42971</v>
      </c>
      <c r="C1520" t="s">
        <v>3784</v>
      </c>
      <c r="D1520" t="s">
        <v>395</v>
      </c>
      <c r="E1520" t="s">
        <v>379</v>
      </c>
      <c r="F1520" t="s">
        <v>380</v>
      </c>
      <c r="G1520" t="s">
        <v>3785</v>
      </c>
      <c r="H1520" s="2">
        <v>37.5</v>
      </c>
      <c r="I1520" s="2">
        <f>Tabla3[[#This Row],[TOTAL]]-Tabla3[[#This Row],[BASE_IMPONIBLE]]</f>
        <v>7.8800000000000026</v>
      </c>
      <c r="J1520" s="2">
        <v>45.38</v>
      </c>
      <c r="K1520" t="s">
        <v>35</v>
      </c>
      <c r="M1520"/>
    </row>
    <row r="1521" spans="1:13" x14ac:dyDescent="0.25">
      <c r="A1521" t="s">
        <v>3786</v>
      </c>
      <c r="B1521" s="1">
        <v>42971</v>
      </c>
      <c r="C1521" t="s">
        <v>3787</v>
      </c>
      <c r="D1521" t="s">
        <v>389</v>
      </c>
      <c r="E1521" t="s">
        <v>379</v>
      </c>
      <c r="F1521" t="s">
        <v>380</v>
      </c>
      <c r="G1521" t="s">
        <v>3785</v>
      </c>
      <c r="H1521" s="2">
        <v>37.5</v>
      </c>
      <c r="I1521" s="2">
        <f>Tabla3[[#This Row],[TOTAL]]-Tabla3[[#This Row],[BASE_IMPONIBLE]]</f>
        <v>7.8800000000000026</v>
      </c>
      <c r="J1521" s="2">
        <v>45.38</v>
      </c>
      <c r="K1521" t="s">
        <v>35</v>
      </c>
      <c r="M1521"/>
    </row>
    <row r="1522" spans="1:13" x14ac:dyDescent="0.25">
      <c r="A1522" t="s">
        <v>3788</v>
      </c>
      <c r="B1522" s="1">
        <v>42971</v>
      </c>
      <c r="C1522" t="s">
        <v>3789</v>
      </c>
      <c r="D1522" t="s">
        <v>133</v>
      </c>
      <c r="E1522" t="s">
        <v>379</v>
      </c>
      <c r="F1522" t="s">
        <v>380</v>
      </c>
      <c r="G1522" t="s">
        <v>3790</v>
      </c>
      <c r="H1522" s="2">
        <v>31.39</v>
      </c>
      <c r="I1522" s="2">
        <f>Tabla3[[#This Row],[TOTAL]]-Tabla3[[#This Row],[BASE_IMPONIBLE]]</f>
        <v>6.5899999999999963</v>
      </c>
      <c r="J1522" s="2">
        <v>37.979999999999997</v>
      </c>
      <c r="K1522" t="s">
        <v>35</v>
      </c>
      <c r="M1522"/>
    </row>
    <row r="1523" spans="1:13" x14ac:dyDescent="0.25">
      <c r="A1523" t="s">
        <v>3791</v>
      </c>
      <c r="B1523" s="1">
        <v>42971</v>
      </c>
      <c r="C1523" t="s">
        <v>3792</v>
      </c>
      <c r="D1523" t="s">
        <v>133</v>
      </c>
      <c r="E1523" t="s">
        <v>379</v>
      </c>
      <c r="F1523" t="s">
        <v>380</v>
      </c>
      <c r="G1523" t="s">
        <v>3793</v>
      </c>
      <c r="H1523" s="2">
        <v>79.8</v>
      </c>
      <c r="I1523" s="2">
        <f>Tabla3[[#This Row],[TOTAL]]-Tabla3[[#This Row],[BASE_IMPONIBLE]]</f>
        <v>16.760000000000005</v>
      </c>
      <c r="J1523" s="2">
        <v>96.56</v>
      </c>
      <c r="K1523" t="s">
        <v>35</v>
      </c>
      <c r="M1523"/>
    </row>
    <row r="1524" spans="1:13" x14ac:dyDescent="0.25">
      <c r="A1524" t="s">
        <v>3794</v>
      </c>
      <c r="B1524" s="1">
        <v>42971</v>
      </c>
      <c r="C1524" t="s">
        <v>3795</v>
      </c>
      <c r="D1524" t="s">
        <v>395</v>
      </c>
      <c r="E1524" t="s">
        <v>379</v>
      </c>
      <c r="F1524" t="s">
        <v>380</v>
      </c>
      <c r="G1524" t="s">
        <v>3796</v>
      </c>
      <c r="H1524" s="2">
        <v>18.27</v>
      </c>
      <c r="I1524" s="2">
        <f>Tabla3[[#This Row],[TOTAL]]-Tabla3[[#This Row],[BASE_IMPONIBLE]]</f>
        <v>3.84</v>
      </c>
      <c r="J1524" s="2">
        <v>22.11</v>
      </c>
      <c r="K1524" t="s">
        <v>35</v>
      </c>
      <c r="M1524"/>
    </row>
    <row r="1525" spans="1:13" x14ac:dyDescent="0.25">
      <c r="A1525" t="s">
        <v>3797</v>
      </c>
      <c r="B1525" s="1">
        <v>42971</v>
      </c>
      <c r="C1525" t="s">
        <v>3798</v>
      </c>
      <c r="D1525" t="s">
        <v>133</v>
      </c>
      <c r="E1525" t="s">
        <v>379</v>
      </c>
      <c r="F1525" t="s">
        <v>380</v>
      </c>
      <c r="G1525" t="s">
        <v>3799</v>
      </c>
      <c r="H1525" s="2">
        <v>9.0500000000000007</v>
      </c>
      <c r="I1525" s="2">
        <f>Tabla3[[#This Row],[TOTAL]]-Tabla3[[#This Row],[BASE_IMPONIBLE]]</f>
        <v>1.8999999999999986</v>
      </c>
      <c r="J1525" s="2">
        <v>10.95</v>
      </c>
      <c r="K1525" t="s">
        <v>35</v>
      </c>
      <c r="M1525"/>
    </row>
    <row r="1526" spans="1:13" x14ac:dyDescent="0.25">
      <c r="A1526" t="s">
        <v>3809</v>
      </c>
      <c r="B1526" s="1">
        <v>42965</v>
      </c>
      <c r="C1526" t="s">
        <v>3810</v>
      </c>
      <c r="D1526" t="s">
        <v>106</v>
      </c>
      <c r="E1526" t="s">
        <v>379</v>
      </c>
      <c r="F1526" t="s">
        <v>380</v>
      </c>
      <c r="G1526" t="s">
        <v>3811</v>
      </c>
      <c r="H1526" s="2">
        <v>62.17</v>
      </c>
      <c r="I1526" s="2">
        <f>Tabla3[[#This Row],[TOTAL]]-Tabla3[[#This Row],[BASE_IMPONIBLE]]</f>
        <v>13.060000000000002</v>
      </c>
      <c r="J1526" s="2">
        <v>75.23</v>
      </c>
      <c r="K1526" t="s">
        <v>35</v>
      </c>
      <c r="M1526"/>
    </row>
    <row r="1527" spans="1:13" x14ac:dyDescent="0.25">
      <c r="A1527" t="s">
        <v>3812</v>
      </c>
      <c r="B1527" s="1">
        <v>42965</v>
      </c>
      <c r="C1527" t="s">
        <v>3813</v>
      </c>
      <c r="D1527" t="s">
        <v>395</v>
      </c>
      <c r="E1527" t="s">
        <v>379</v>
      </c>
      <c r="F1527" t="s">
        <v>380</v>
      </c>
      <c r="G1527" t="s">
        <v>3814</v>
      </c>
      <c r="H1527" s="2">
        <v>37.5</v>
      </c>
      <c r="I1527" s="2">
        <f>Tabla3[[#This Row],[TOTAL]]-Tabla3[[#This Row],[BASE_IMPONIBLE]]</f>
        <v>7.8800000000000026</v>
      </c>
      <c r="J1527" s="2">
        <v>45.38</v>
      </c>
      <c r="K1527" t="s">
        <v>35</v>
      </c>
      <c r="M1527"/>
    </row>
    <row r="1528" spans="1:13" x14ac:dyDescent="0.25">
      <c r="A1528" t="s">
        <v>3857</v>
      </c>
      <c r="B1528" s="1">
        <v>42964</v>
      </c>
      <c r="C1528" t="s">
        <v>3858</v>
      </c>
      <c r="D1528" t="s">
        <v>1313</v>
      </c>
      <c r="E1528" t="s">
        <v>379</v>
      </c>
      <c r="F1528" t="s">
        <v>380</v>
      </c>
      <c r="G1528" t="s">
        <v>3859</v>
      </c>
      <c r="H1528" s="2">
        <v>96.54</v>
      </c>
      <c r="I1528" s="2">
        <f>Tabla3[[#This Row],[TOTAL]]-Tabla3[[#This Row],[BASE_IMPONIBLE]]</f>
        <v>0</v>
      </c>
      <c r="J1528" s="2">
        <v>96.54</v>
      </c>
      <c r="K1528" t="s">
        <v>35</v>
      </c>
      <c r="M1528"/>
    </row>
    <row r="1529" spans="1:13" x14ac:dyDescent="0.25">
      <c r="A1529" t="s">
        <v>3860</v>
      </c>
      <c r="B1529" s="1">
        <v>42964</v>
      </c>
      <c r="C1529" t="s">
        <v>3861</v>
      </c>
      <c r="D1529" t="s">
        <v>1313</v>
      </c>
      <c r="E1529" t="s">
        <v>379</v>
      </c>
      <c r="F1529" t="s">
        <v>380</v>
      </c>
      <c r="G1529" t="s">
        <v>3859</v>
      </c>
      <c r="H1529" s="2">
        <v>95.93</v>
      </c>
      <c r="I1529" s="2">
        <f>Tabla3[[#This Row],[TOTAL]]-Tabla3[[#This Row],[BASE_IMPONIBLE]]</f>
        <v>0</v>
      </c>
      <c r="J1529" s="2">
        <v>95.93</v>
      </c>
      <c r="K1529" t="s">
        <v>35</v>
      </c>
      <c r="M1529"/>
    </row>
    <row r="1530" spans="1:13" x14ac:dyDescent="0.25">
      <c r="A1530" t="s">
        <v>4224</v>
      </c>
      <c r="B1530" s="1">
        <v>42926</v>
      </c>
      <c r="C1530" t="s">
        <v>4225</v>
      </c>
      <c r="D1530" t="s">
        <v>719</v>
      </c>
      <c r="E1530" t="s">
        <v>379</v>
      </c>
      <c r="F1530" t="s">
        <v>380</v>
      </c>
      <c r="G1530" t="s">
        <v>4226</v>
      </c>
      <c r="H1530" s="2">
        <v>83.52</v>
      </c>
      <c r="I1530" s="2">
        <f>Tabla3[[#This Row],[TOTAL]]-Tabla3[[#This Row],[BASE_IMPONIBLE]]</f>
        <v>17.540000000000006</v>
      </c>
      <c r="J1530" s="2">
        <v>101.06</v>
      </c>
      <c r="K1530" t="s">
        <v>35</v>
      </c>
      <c r="M1530"/>
    </row>
    <row r="1531" spans="1:13" x14ac:dyDescent="0.25">
      <c r="A1531" t="s">
        <v>4227</v>
      </c>
      <c r="B1531" s="1">
        <v>42926</v>
      </c>
      <c r="C1531" t="s">
        <v>4228</v>
      </c>
      <c r="D1531" t="s">
        <v>723</v>
      </c>
      <c r="E1531" t="s">
        <v>379</v>
      </c>
      <c r="F1531" t="s">
        <v>380</v>
      </c>
      <c r="G1531" t="s">
        <v>4229</v>
      </c>
      <c r="H1531" s="2">
        <v>103.5</v>
      </c>
      <c r="I1531" s="2">
        <f>Tabla3[[#This Row],[TOTAL]]-Tabla3[[#This Row],[BASE_IMPONIBLE]]</f>
        <v>21.739999999999995</v>
      </c>
      <c r="J1531" s="2">
        <v>125.24</v>
      </c>
      <c r="K1531" t="s">
        <v>35</v>
      </c>
      <c r="M1531"/>
    </row>
    <row r="1532" spans="1:13" x14ac:dyDescent="0.25">
      <c r="A1532" t="s">
        <v>4230</v>
      </c>
      <c r="B1532" s="1">
        <v>42926</v>
      </c>
      <c r="C1532" t="s">
        <v>4231</v>
      </c>
      <c r="D1532" t="s">
        <v>719</v>
      </c>
      <c r="E1532" t="s">
        <v>379</v>
      </c>
      <c r="F1532" t="s">
        <v>380</v>
      </c>
      <c r="G1532" t="s">
        <v>4232</v>
      </c>
      <c r="H1532" s="2">
        <v>24.5</v>
      </c>
      <c r="I1532" s="2">
        <f>Tabla3[[#This Row],[TOTAL]]-Tabla3[[#This Row],[BASE_IMPONIBLE]]</f>
        <v>5.1499999999999986</v>
      </c>
      <c r="J1532" s="2">
        <v>29.65</v>
      </c>
      <c r="K1532" t="s">
        <v>35</v>
      </c>
      <c r="M1532"/>
    </row>
    <row r="1533" spans="1:13" x14ac:dyDescent="0.25">
      <c r="A1533" t="s">
        <v>4233</v>
      </c>
      <c r="B1533" s="1">
        <v>42926</v>
      </c>
      <c r="C1533" t="s">
        <v>4234</v>
      </c>
      <c r="D1533" t="s">
        <v>1021</v>
      </c>
      <c r="E1533" t="s">
        <v>379</v>
      </c>
      <c r="F1533" t="s">
        <v>380</v>
      </c>
      <c r="G1533" t="s">
        <v>4235</v>
      </c>
      <c r="H1533" s="2">
        <v>150.22999999999999</v>
      </c>
      <c r="I1533" s="2">
        <f>Tabla3[[#This Row],[TOTAL]]-Tabla3[[#This Row],[BASE_IMPONIBLE]]</f>
        <v>31.550000000000011</v>
      </c>
      <c r="J1533" s="2">
        <v>181.78</v>
      </c>
      <c r="K1533" t="s">
        <v>35</v>
      </c>
      <c r="M1533"/>
    </row>
    <row r="1534" spans="1:13" x14ac:dyDescent="0.25">
      <c r="A1534" t="s">
        <v>4236</v>
      </c>
      <c r="B1534" s="1">
        <v>42926</v>
      </c>
      <c r="C1534" t="s">
        <v>4237</v>
      </c>
      <c r="D1534" t="s">
        <v>999</v>
      </c>
      <c r="E1534" t="s">
        <v>379</v>
      </c>
      <c r="F1534" t="s">
        <v>380</v>
      </c>
      <c r="G1534" t="s">
        <v>4238</v>
      </c>
      <c r="H1534" s="2">
        <v>82.24</v>
      </c>
      <c r="I1534" s="2">
        <f>Tabla3[[#This Row],[TOTAL]]-Tabla3[[#This Row],[BASE_IMPONIBLE]]</f>
        <v>17.27000000000001</v>
      </c>
      <c r="J1534" s="2">
        <v>99.51</v>
      </c>
      <c r="K1534" t="s">
        <v>35</v>
      </c>
      <c r="M1534"/>
    </row>
    <row r="1535" spans="1:13" x14ac:dyDescent="0.25">
      <c r="A1535" t="s">
        <v>4347</v>
      </c>
      <c r="B1535" s="1">
        <v>42919</v>
      </c>
      <c r="C1535" t="s">
        <v>4348</v>
      </c>
      <c r="D1535" t="s">
        <v>133</v>
      </c>
      <c r="E1535" t="s">
        <v>379</v>
      </c>
      <c r="F1535" t="s">
        <v>380</v>
      </c>
      <c r="G1535" t="s">
        <v>4349</v>
      </c>
      <c r="H1535" s="2">
        <v>594.5</v>
      </c>
      <c r="I1535" s="2">
        <f>Tabla3[[#This Row],[TOTAL]]-Tabla3[[#This Row],[BASE_IMPONIBLE]]</f>
        <v>124.85000000000002</v>
      </c>
      <c r="J1535" s="2">
        <v>719.35</v>
      </c>
      <c r="K1535" t="s">
        <v>35</v>
      </c>
      <c r="M1535"/>
    </row>
    <row r="1536" spans="1:13" x14ac:dyDescent="0.25">
      <c r="A1536" t="s">
        <v>4614</v>
      </c>
      <c r="B1536" s="1">
        <v>42906</v>
      </c>
      <c r="C1536" t="s">
        <v>4615</v>
      </c>
      <c r="D1536" t="s">
        <v>106</v>
      </c>
      <c r="E1536" t="s">
        <v>379</v>
      </c>
      <c r="F1536" t="s">
        <v>380</v>
      </c>
      <c r="G1536" t="s">
        <v>4616</v>
      </c>
      <c r="H1536" s="2">
        <v>37.4</v>
      </c>
      <c r="I1536" s="2">
        <f>Tabla3[[#This Row],[TOTAL]]-Tabla3[[#This Row],[BASE_IMPONIBLE]]</f>
        <v>7.8500000000000014</v>
      </c>
      <c r="J1536" s="2">
        <v>45.25</v>
      </c>
      <c r="K1536" t="s">
        <v>35</v>
      </c>
      <c r="M1536"/>
    </row>
    <row r="1537" spans="1:13" x14ac:dyDescent="0.25">
      <c r="A1537" t="s">
        <v>4617</v>
      </c>
      <c r="B1537" s="1">
        <v>42906</v>
      </c>
      <c r="C1537" t="s">
        <v>4618</v>
      </c>
      <c r="D1537" t="s">
        <v>106</v>
      </c>
      <c r="E1537" t="s">
        <v>379</v>
      </c>
      <c r="F1537" t="s">
        <v>380</v>
      </c>
      <c r="G1537" t="s">
        <v>4619</v>
      </c>
      <c r="H1537" s="2">
        <v>13.84</v>
      </c>
      <c r="I1537" s="2">
        <f>Tabla3[[#This Row],[TOTAL]]-Tabla3[[#This Row],[BASE_IMPONIBLE]]</f>
        <v>2.91</v>
      </c>
      <c r="J1537" s="2">
        <v>16.75</v>
      </c>
      <c r="K1537" t="s">
        <v>35</v>
      </c>
      <c r="M1537"/>
    </row>
    <row r="1538" spans="1:13" x14ac:dyDescent="0.25">
      <c r="A1538" t="s">
        <v>4620</v>
      </c>
      <c r="B1538" s="1">
        <v>42906</v>
      </c>
      <c r="C1538" t="s">
        <v>4621</v>
      </c>
      <c r="D1538" t="s">
        <v>106</v>
      </c>
      <c r="E1538" t="s">
        <v>379</v>
      </c>
      <c r="F1538" t="s">
        <v>380</v>
      </c>
      <c r="G1538" t="s">
        <v>4622</v>
      </c>
      <c r="H1538" s="2">
        <v>6.8</v>
      </c>
      <c r="I1538" s="2">
        <f>Tabla3[[#This Row],[TOTAL]]-Tabla3[[#This Row],[BASE_IMPONIBLE]]</f>
        <v>1.4300000000000006</v>
      </c>
      <c r="J1538" s="2">
        <v>8.23</v>
      </c>
      <c r="K1538" t="s">
        <v>35</v>
      </c>
      <c r="M1538"/>
    </row>
    <row r="1539" spans="1:13" x14ac:dyDescent="0.25">
      <c r="A1539" t="s">
        <v>4665</v>
      </c>
      <c r="B1539" s="1">
        <v>42905</v>
      </c>
      <c r="C1539" t="s">
        <v>4666</v>
      </c>
      <c r="D1539" t="s">
        <v>484</v>
      </c>
      <c r="E1539" t="s">
        <v>379</v>
      </c>
      <c r="F1539" t="s">
        <v>380</v>
      </c>
      <c r="G1539" t="s">
        <v>4667</v>
      </c>
      <c r="H1539" s="2">
        <v>17.98</v>
      </c>
      <c r="I1539" s="2">
        <f>Tabla3[[#This Row],[TOTAL]]-Tabla3[[#This Row],[BASE_IMPONIBLE]]</f>
        <v>3.7800000000000011</v>
      </c>
      <c r="J1539" s="2">
        <v>21.76</v>
      </c>
      <c r="K1539" t="s">
        <v>35</v>
      </c>
      <c r="M1539"/>
    </row>
    <row r="1540" spans="1:13" x14ac:dyDescent="0.25">
      <c r="A1540" t="s">
        <v>5133</v>
      </c>
      <c r="B1540" s="1">
        <v>42892</v>
      </c>
      <c r="C1540" t="s">
        <v>5134</v>
      </c>
      <c r="D1540" t="s">
        <v>106</v>
      </c>
      <c r="E1540" t="s">
        <v>379</v>
      </c>
      <c r="F1540" t="s">
        <v>380</v>
      </c>
      <c r="G1540" t="s">
        <v>5135</v>
      </c>
      <c r="H1540" s="2">
        <v>53.92</v>
      </c>
      <c r="I1540" s="2">
        <f>Tabla3[[#This Row],[TOTAL]]-Tabla3[[#This Row],[BASE_IMPONIBLE]]</f>
        <v>11.319999999999993</v>
      </c>
      <c r="J1540" s="2">
        <v>65.239999999999995</v>
      </c>
      <c r="K1540" t="s">
        <v>35</v>
      </c>
      <c r="M1540"/>
    </row>
    <row r="1541" spans="1:13" x14ac:dyDescent="0.25">
      <c r="A1541" t="s">
        <v>5280</v>
      </c>
      <c r="B1541" s="1">
        <v>42866</v>
      </c>
      <c r="C1541" t="s">
        <v>5281</v>
      </c>
      <c r="D1541" t="s">
        <v>418</v>
      </c>
      <c r="E1541" t="s">
        <v>379</v>
      </c>
      <c r="F1541" t="s">
        <v>380</v>
      </c>
      <c r="G1541" t="s">
        <v>5282</v>
      </c>
      <c r="H1541" s="2">
        <v>37.5</v>
      </c>
      <c r="I1541" s="2">
        <f>Tabla3[[#This Row],[TOTAL]]-Tabla3[[#This Row],[BASE_IMPONIBLE]]</f>
        <v>7.8800000000000026</v>
      </c>
      <c r="J1541" s="2">
        <v>45.38</v>
      </c>
      <c r="K1541" t="s">
        <v>35</v>
      </c>
      <c r="M1541"/>
    </row>
    <row r="1542" spans="1:13" x14ac:dyDescent="0.25">
      <c r="A1542" t="s">
        <v>5283</v>
      </c>
      <c r="B1542" s="1">
        <v>42866</v>
      </c>
      <c r="C1542" t="s">
        <v>5284</v>
      </c>
      <c r="D1542" t="s">
        <v>389</v>
      </c>
      <c r="E1542" t="s">
        <v>379</v>
      </c>
      <c r="F1542" t="s">
        <v>380</v>
      </c>
      <c r="G1542" t="s">
        <v>5285</v>
      </c>
      <c r="H1542" s="2">
        <v>115.7</v>
      </c>
      <c r="I1542" s="2">
        <f>Tabla3[[#This Row],[TOTAL]]-Tabla3[[#This Row],[BASE_IMPONIBLE]]</f>
        <v>24.299999999999997</v>
      </c>
      <c r="J1542" s="2">
        <v>140</v>
      </c>
      <c r="K1542" t="s">
        <v>35</v>
      </c>
      <c r="M1542"/>
    </row>
    <row r="1543" spans="1:13" x14ac:dyDescent="0.25">
      <c r="A1543" t="s">
        <v>5286</v>
      </c>
      <c r="B1543" s="1">
        <v>42866</v>
      </c>
      <c r="C1543" t="s">
        <v>5287</v>
      </c>
      <c r="D1543" t="s">
        <v>389</v>
      </c>
      <c r="E1543" t="s">
        <v>379</v>
      </c>
      <c r="F1543" t="s">
        <v>380</v>
      </c>
      <c r="G1543" t="s">
        <v>5288</v>
      </c>
      <c r="H1543" s="2">
        <v>28.93</v>
      </c>
      <c r="I1543" s="2">
        <f>Tabla3[[#This Row],[TOTAL]]-Tabla3[[#This Row],[BASE_IMPONIBLE]]</f>
        <v>6.0799999999999983</v>
      </c>
      <c r="J1543" s="2">
        <v>35.01</v>
      </c>
      <c r="K1543" t="s">
        <v>35</v>
      </c>
      <c r="M1543"/>
    </row>
    <row r="1544" spans="1:13" x14ac:dyDescent="0.25">
      <c r="A1544" t="s">
        <v>5425</v>
      </c>
      <c r="B1544" s="1">
        <v>42851</v>
      </c>
      <c r="C1544" t="s">
        <v>5426</v>
      </c>
      <c r="D1544" t="s">
        <v>133</v>
      </c>
      <c r="E1544" t="s">
        <v>379</v>
      </c>
      <c r="F1544" t="s">
        <v>380</v>
      </c>
      <c r="G1544" t="s">
        <v>5427</v>
      </c>
      <c r="H1544" s="2">
        <v>5.98</v>
      </c>
      <c r="I1544" s="2">
        <f>Tabla3[[#This Row],[TOTAL]]-Tabla3[[#This Row],[BASE_IMPONIBLE]]</f>
        <v>1.2599999999999998</v>
      </c>
      <c r="J1544" s="2">
        <v>7.24</v>
      </c>
      <c r="K1544" t="s">
        <v>35</v>
      </c>
      <c r="M1544"/>
    </row>
    <row r="1545" spans="1:13" x14ac:dyDescent="0.25">
      <c r="A1545" t="s">
        <v>5425</v>
      </c>
      <c r="B1545" s="1">
        <v>42851</v>
      </c>
      <c r="C1545" t="s">
        <v>5426</v>
      </c>
      <c r="D1545" t="s">
        <v>133</v>
      </c>
      <c r="E1545" t="s">
        <v>379</v>
      </c>
      <c r="F1545" t="s">
        <v>380</v>
      </c>
      <c r="G1545" t="s">
        <v>5427</v>
      </c>
      <c r="H1545" s="2">
        <v>18.68</v>
      </c>
      <c r="I1545" s="2">
        <f>Tabla3[[#This Row],[TOTAL]]-Tabla3[[#This Row],[BASE_IMPONIBLE]]</f>
        <v>3.9200000000000017</v>
      </c>
      <c r="J1545" s="2">
        <v>22.6</v>
      </c>
      <c r="K1545" t="s">
        <v>35</v>
      </c>
      <c r="M1545"/>
    </row>
    <row r="1546" spans="1:13" x14ac:dyDescent="0.25">
      <c r="A1546" t="s">
        <v>5612</v>
      </c>
      <c r="B1546" s="1">
        <v>42844</v>
      </c>
      <c r="C1546" t="s">
        <v>5613</v>
      </c>
      <c r="D1546" t="s">
        <v>106</v>
      </c>
      <c r="E1546" t="s">
        <v>379</v>
      </c>
      <c r="F1546" t="s">
        <v>380</v>
      </c>
      <c r="G1546" t="s">
        <v>5614</v>
      </c>
      <c r="H1546" s="2">
        <v>178.52</v>
      </c>
      <c r="I1546" s="2">
        <f>Tabla3[[#This Row],[TOTAL]]-Tabla3[[#This Row],[BASE_IMPONIBLE]]</f>
        <v>37.489999999999981</v>
      </c>
      <c r="J1546" s="2">
        <v>216.01</v>
      </c>
      <c r="K1546" t="s">
        <v>35</v>
      </c>
      <c r="M1546"/>
    </row>
    <row r="1547" spans="1:13" x14ac:dyDescent="0.25">
      <c r="A1547" t="s">
        <v>5618</v>
      </c>
      <c r="B1547" s="1">
        <v>42844</v>
      </c>
      <c r="C1547" t="s">
        <v>5619</v>
      </c>
      <c r="D1547" t="s">
        <v>106</v>
      </c>
      <c r="E1547" t="s">
        <v>379</v>
      </c>
      <c r="F1547" t="s">
        <v>380</v>
      </c>
      <c r="G1547" t="s">
        <v>5620</v>
      </c>
      <c r="H1547" s="2">
        <v>68.489999999999995</v>
      </c>
      <c r="I1547" s="2">
        <f>Tabla3[[#This Row],[TOTAL]]-Tabla3[[#This Row],[BASE_IMPONIBLE]]</f>
        <v>14.38000000000001</v>
      </c>
      <c r="J1547" s="2">
        <v>82.87</v>
      </c>
      <c r="K1547" t="s">
        <v>35</v>
      </c>
      <c r="M1547"/>
    </row>
    <row r="1548" spans="1:13" x14ac:dyDescent="0.25">
      <c r="A1548" t="s">
        <v>5636</v>
      </c>
      <c r="B1548" s="1">
        <v>42844</v>
      </c>
      <c r="C1548" t="s">
        <v>5637</v>
      </c>
      <c r="D1548" t="s">
        <v>106</v>
      </c>
      <c r="E1548" t="s">
        <v>379</v>
      </c>
      <c r="F1548" t="s">
        <v>380</v>
      </c>
      <c r="G1548" t="s">
        <v>5638</v>
      </c>
      <c r="H1548" s="2">
        <v>9.11</v>
      </c>
      <c r="I1548" s="2">
        <f>Tabla3[[#This Row],[TOTAL]]-Tabla3[[#This Row],[BASE_IMPONIBLE]]</f>
        <v>1.9100000000000001</v>
      </c>
      <c r="J1548" s="2">
        <v>11.02</v>
      </c>
      <c r="K1548" t="s">
        <v>35</v>
      </c>
      <c r="M1548"/>
    </row>
    <row r="1549" spans="1:13" x14ac:dyDescent="0.25">
      <c r="A1549" t="s">
        <v>5639</v>
      </c>
      <c r="B1549" s="1">
        <v>42844</v>
      </c>
      <c r="C1549" t="s">
        <v>5640</v>
      </c>
      <c r="D1549" t="s">
        <v>106</v>
      </c>
      <c r="E1549" t="s">
        <v>379</v>
      </c>
      <c r="F1549" t="s">
        <v>380</v>
      </c>
      <c r="G1549" t="s">
        <v>5641</v>
      </c>
      <c r="H1549" s="2">
        <v>6.8</v>
      </c>
      <c r="I1549" s="2">
        <f>Tabla3[[#This Row],[TOTAL]]-Tabla3[[#This Row],[BASE_IMPONIBLE]]</f>
        <v>1.4300000000000006</v>
      </c>
      <c r="J1549" s="2">
        <v>8.23</v>
      </c>
      <c r="K1549" t="s">
        <v>35</v>
      </c>
      <c r="M1549"/>
    </row>
    <row r="1550" spans="1:13" x14ac:dyDescent="0.25">
      <c r="A1550" t="s">
        <v>5793</v>
      </c>
      <c r="B1550" s="1">
        <v>42836</v>
      </c>
      <c r="C1550" t="s">
        <v>5794</v>
      </c>
      <c r="D1550" t="s">
        <v>133</v>
      </c>
      <c r="E1550" t="s">
        <v>379</v>
      </c>
      <c r="F1550" t="s">
        <v>380</v>
      </c>
      <c r="G1550" t="s">
        <v>5795</v>
      </c>
      <c r="H1550" s="2">
        <v>36.6</v>
      </c>
      <c r="I1550" s="2">
        <f>Tabla3[[#This Row],[TOTAL]]-Tabla3[[#This Row],[BASE_IMPONIBLE]]</f>
        <v>7.6899999999999977</v>
      </c>
      <c r="J1550" s="2">
        <v>44.29</v>
      </c>
      <c r="K1550" t="s">
        <v>35</v>
      </c>
      <c r="M1550"/>
    </row>
    <row r="1551" spans="1:13" x14ac:dyDescent="0.25">
      <c r="A1551" t="s">
        <v>5796</v>
      </c>
      <c r="B1551" s="1">
        <v>42836</v>
      </c>
      <c r="C1551" t="s">
        <v>5797</v>
      </c>
      <c r="D1551" t="s">
        <v>133</v>
      </c>
      <c r="E1551" t="s">
        <v>379</v>
      </c>
      <c r="F1551" t="s">
        <v>380</v>
      </c>
      <c r="G1551" t="s">
        <v>5798</v>
      </c>
      <c r="H1551" s="2">
        <v>15.32</v>
      </c>
      <c r="I1551" s="2">
        <f>Tabla3[[#This Row],[TOTAL]]-Tabla3[[#This Row],[BASE_IMPONIBLE]]</f>
        <v>3.2199999999999989</v>
      </c>
      <c r="J1551" s="2">
        <v>18.54</v>
      </c>
      <c r="K1551" t="s">
        <v>35</v>
      </c>
      <c r="M1551"/>
    </row>
    <row r="1552" spans="1:13" x14ac:dyDescent="0.25">
      <c r="A1552" t="s">
        <v>5799</v>
      </c>
      <c r="B1552" s="1">
        <v>42836</v>
      </c>
      <c r="C1552" t="s">
        <v>5800</v>
      </c>
      <c r="D1552" t="s">
        <v>133</v>
      </c>
      <c r="E1552" t="s">
        <v>379</v>
      </c>
      <c r="F1552" t="s">
        <v>380</v>
      </c>
      <c r="G1552" t="s">
        <v>5801</v>
      </c>
      <c r="H1552" s="2">
        <v>360</v>
      </c>
      <c r="I1552" s="2">
        <f>Tabla3[[#This Row],[TOTAL]]-Tabla3[[#This Row],[BASE_IMPONIBLE]]</f>
        <v>75.600000000000023</v>
      </c>
      <c r="J1552" s="2">
        <v>435.6</v>
      </c>
      <c r="K1552" t="s">
        <v>35</v>
      </c>
      <c r="M1552"/>
    </row>
    <row r="1553" spans="1:13" x14ac:dyDescent="0.25">
      <c r="A1553" t="s">
        <v>5802</v>
      </c>
      <c r="B1553" s="1">
        <v>42836</v>
      </c>
      <c r="C1553" t="s">
        <v>5803</v>
      </c>
      <c r="D1553" t="s">
        <v>133</v>
      </c>
      <c r="E1553" t="s">
        <v>379</v>
      </c>
      <c r="F1553" t="s">
        <v>380</v>
      </c>
      <c r="G1553" t="s">
        <v>5804</v>
      </c>
      <c r="H1553" s="2">
        <v>108.81</v>
      </c>
      <c r="I1553" s="2">
        <f>Tabla3[[#This Row],[TOTAL]]-Tabla3[[#This Row],[BASE_IMPONIBLE]]</f>
        <v>22.849999999999994</v>
      </c>
      <c r="J1553" s="2">
        <v>131.66</v>
      </c>
      <c r="K1553" t="s">
        <v>35</v>
      </c>
      <c r="M1553"/>
    </row>
    <row r="1554" spans="1:13" x14ac:dyDescent="0.25">
      <c r="A1554" t="s">
        <v>7154</v>
      </c>
      <c r="B1554" s="1">
        <v>42787</v>
      </c>
      <c r="C1554" t="s">
        <v>7155</v>
      </c>
      <c r="D1554" t="s">
        <v>133</v>
      </c>
      <c r="E1554" t="s">
        <v>379</v>
      </c>
      <c r="F1554" t="s">
        <v>380</v>
      </c>
      <c r="G1554" t="s">
        <v>7156</v>
      </c>
      <c r="H1554" s="2">
        <v>37.5</v>
      </c>
      <c r="I1554" s="2">
        <f>Tabla3[[#This Row],[TOTAL]]-Tabla3[[#This Row],[BASE_IMPONIBLE]]</f>
        <v>7.8800000000000026</v>
      </c>
      <c r="J1554" s="2">
        <v>45.38</v>
      </c>
      <c r="K1554" t="s">
        <v>35</v>
      </c>
      <c r="M1554"/>
    </row>
    <row r="1555" spans="1:13" x14ac:dyDescent="0.25">
      <c r="A1555" t="s">
        <v>7157</v>
      </c>
      <c r="B1555" s="1">
        <v>42787</v>
      </c>
      <c r="C1555" t="s">
        <v>7158</v>
      </c>
      <c r="D1555" t="s">
        <v>395</v>
      </c>
      <c r="E1555" t="s">
        <v>379</v>
      </c>
      <c r="F1555" t="s">
        <v>380</v>
      </c>
      <c r="G1555" t="s">
        <v>7159</v>
      </c>
      <c r="H1555" s="2">
        <v>28.93</v>
      </c>
      <c r="I1555" s="2">
        <f>Tabla3[[#This Row],[TOTAL]]-Tabla3[[#This Row],[BASE_IMPONIBLE]]</f>
        <v>6.0799999999999983</v>
      </c>
      <c r="J1555" s="2">
        <v>35.01</v>
      </c>
      <c r="K1555" t="s">
        <v>35</v>
      </c>
      <c r="M1555"/>
    </row>
    <row r="1556" spans="1:13" x14ac:dyDescent="0.25">
      <c r="A1556" t="s">
        <v>2939</v>
      </c>
      <c r="B1556" s="1">
        <v>42999</v>
      </c>
      <c r="C1556" t="s">
        <v>2940</v>
      </c>
      <c r="D1556" t="s">
        <v>113</v>
      </c>
      <c r="E1556" t="s">
        <v>515</v>
      </c>
      <c r="F1556" t="s">
        <v>516</v>
      </c>
      <c r="G1556" t="s">
        <v>2941</v>
      </c>
      <c r="H1556" s="2">
        <v>95</v>
      </c>
      <c r="I1556" s="2">
        <f>Tabla3[[#This Row],[TOTAL]]-Tabla3[[#This Row],[BASE_IMPONIBLE]]</f>
        <v>0</v>
      </c>
      <c r="J1556" s="2">
        <v>95</v>
      </c>
      <c r="K1556" t="s">
        <v>15</v>
      </c>
      <c r="M1556"/>
    </row>
    <row r="1557" spans="1:13" x14ac:dyDescent="0.25">
      <c r="A1557" t="s">
        <v>2942</v>
      </c>
      <c r="B1557" s="1">
        <v>42999</v>
      </c>
      <c r="C1557" t="s">
        <v>2943</v>
      </c>
      <c r="D1557" t="s">
        <v>52</v>
      </c>
      <c r="E1557" t="s">
        <v>515</v>
      </c>
      <c r="F1557" t="s">
        <v>516</v>
      </c>
      <c r="G1557" t="s">
        <v>2944</v>
      </c>
      <c r="H1557" s="2">
        <v>95</v>
      </c>
      <c r="I1557" s="2">
        <f>Tabla3[[#This Row],[TOTAL]]-Tabla3[[#This Row],[BASE_IMPONIBLE]]</f>
        <v>0</v>
      </c>
      <c r="J1557" s="2">
        <v>95</v>
      </c>
      <c r="K1557" t="s">
        <v>15</v>
      </c>
      <c r="M1557"/>
    </row>
    <row r="1558" spans="1:13" x14ac:dyDescent="0.25">
      <c r="A1558" t="s">
        <v>3149</v>
      </c>
      <c r="B1558" s="1">
        <v>42992</v>
      </c>
      <c r="C1558" t="s">
        <v>3150</v>
      </c>
      <c r="D1558" t="s">
        <v>113</v>
      </c>
      <c r="E1558" t="s">
        <v>515</v>
      </c>
      <c r="F1558" t="s">
        <v>516</v>
      </c>
      <c r="G1558" t="s">
        <v>3151</v>
      </c>
      <c r="H1558" s="2">
        <v>95</v>
      </c>
      <c r="I1558" s="2">
        <f>Tabla3[[#This Row],[TOTAL]]-Tabla3[[#This Row],[BASE_IMPONIBLE]]</f>
        <v>0</v>
      </c>
      <c r="J1558" s="2">
        <v>95</v>
      </c>
      <c r="K1558" t="s">
        <v>15</v>
      </c>
      <c r="M1558"/>
    </row>
    <row r="1559" spans="1:13" x14ac:dyDescent="0.25">
      <c r="A1559" t="s">
        <v>3152</v>
      </c>
      <c r="B1559" s="1">
        <v>42992</v>
      </c>
      <c r="C1559" t="s">
        <v>3153</v>
      </c>
      <c r="D1559" t="s">
        <v>113</v>
      </c>
      <c r="E1559" t="s">
        <v>515</v>
      </c>
      <c r="F1559" t="s">
        <v>516</v>
      </c>
      <c r="G1559" t="s">
        <v>3154</v>
      </c>
      <c r="H1559" s="2">
        <v>95</v>
      </c>
      <c r="I1559" s="2">
        <f>Tabla3[[#This Row],[TOTAL]]-Tabla3[[#This Row],[BASE_IMPONIBLE]]</f>
        <v>0</v>
      </c>
      <c r="J1559" s="2">
        <v>95</v>
      </c>
      <c r="K1559" t="s">
        <v>15</v>
      </c>
      <c r="M1559"/>
    </row>
    <row r="1560" spans="1:13" x14ac:dyDescent="0.25">
      <c r="A1560" t="s">
        <v>3155</v>
      </c>
      <c r="B1560" s="1">
        <v>42992</v>
      </c>
      <c r="C1560" t="s">
        <v>3156</v>
      </c>
      <c r="D1560" t="s">
        <v>52</v>
      </c>
      <c r="E1560" t="s">
        <v>515</v>
      </c>
      <c r="F1560" t="s">
        <v>516</v>
      </c>
      <c r="G1560" t="s">
        <v>3157</v>
      </c>
      <c r="H1560" s="2">
        <v>95</v>
      </c>
      <c r="I1560" s="2">
        <f>Tabla3[[#This Row],[TOTAL]]-Tabla3[[#This Row],[BASE_IMPONIBLE]]</f>
        <v>0</v>
      </c>
      <c r="J1560" s="2">
        <v>95</v>
      </c>
      <c r="K1560" t="s">
        <v>15</v>
      </c>
      <c r="M1560"/>
    </row>
    <row r="1561" spans="1:13" x14ac:dyDescent="0.25">
      <c r="A1561" t="s">
        <v>170</v>
      </c>
      <c r="B1561" s="1">
        <v>43100</v>
      </c>
      <c r="C1561" t="s">
        <v>171</v>
      </c>
      <c r="D1561" t="s">
        <v>172</v>
      </c>
      <c r="E1561" t="s">
        <v>173</v>
      </c>
      <c r="F1561" t="s">
        <v>174</v>
      </c>
      <c r="G1561" t="s">
        <v>175</v>
      </c>
      <c r="H1561" s="2">
        <v>54.78</v>
      </c>
      <c r="I1561" s="2">
        <f>Tabla3[[#This Row],[TOTAL]]-Tabla3[[#This Row],[BASE_IMPONIBLE]]</f>
        <v>0</v>
      </c>
      <c r="J1561" s="2">
        <v>54.78</v>
      </c>
      <c r="K1561" t="s">
        <v>15</v>
      </c>
      <c r="M1561"/>
    </row>
    <row r="1562" spans="1:13" x14ac:dyDescent="0.25">
      <c r="A1562" t="s">
        <v>170</v>
      </c>
      <c r="B1562" s="1">
        <v>43100</v>
      </c>
      <c r="C1562" t="s">
        <v>171</v>
      </c>
      <c r="D1562" t="s">
        <v>172</v>
      </c>
      <c r="E1562" t="s">
        <v>173</v>
      </c>
      <c r="F1562" t="s">
        <v>174</v>
      </c>
      <c r="G1562" t="s">
        <v>175</v>
      </c>
      <c r="H1562" s="2">
        <v>2.87</v>
      </c>
      <c r="I1562" s="2">
        <f>Tabla3[[#This Row],[TOTAL]]-Tabla3[[#This Row],[BASE_IMPONIBLE]]</f>
        <v>0.60000000000000009</v>
      </c>
      <c r="J1562" s="2">
        <v>3.47</v>
      </c>
      <c r="K1562" t="s">
        <v>15</v>
      </c>
      <c r="M1562"/>
    </row>
    <row r="1563" spans="1:13" x14ac:dyDescent="0.25">
      <c r="A1563" t="s">
        <v>1782</v>
      </c>
      <c r="B1563" s="1">
        <v>43060</v>
      </c>
      <c r="C1563" t="s">
        <v>1783</v>
      </c>
      <c r="D1563" t="s">
        <v>172</v>
      </c>
      <c r="E1563" t="s">
        <v>173</v>
      </c>
      <c r="F1563" t="s">
        <v>174</v>
      </c>
      <c r="G1563" t="s">
        <v>1784</v>
      </c>
      <c r="H1563" s="2">
        <v>2.66</v>
      </c>
      <c r="I1563" s="2">
        <f>Tabla3[[#This Row],[TOTAL]]-Tabla3[[#This Row],[BASE_IMPONIBLE]]</f>
        <v>0.56000000000000005</v>
      </c>
      <c r="J1563" s="2">
        <v>3.22</v>
      </c>
      <c r="K1563" t="s">
        <v>15</v>
      </c>
      <c r="M1563"/>
    </row>
    <row r="1564" spans="1:13" x14ac:dyDescent="0.25">
      <c r="A1564" t="s">
        <v>1782</v>
      </c>
      <c r="B1564" s="1">
        <v>43060</v>
      </c>
      <c r="C1564" t="s">
        <v>1783</v>
      </c>
      <c r="D1564" t="s">
        <v>172</v>
      </c>
      <c r="E1564" t="s">
        <v>173</v>
      </c>
      <c r="F1564" t="s">
        <v>174</v>
      </c>
      <c r="G1564" t="s">
        <v>1784</v>
      </c>
      <c r="H1564" s="2">
        <v>63.46</v>
      </c>
      <c r="I1564" s="2">
        <f>Tabla3[[#This Row],[TOTAL]]-Tabla3[[#This Row],[BASE_IMPONIBLE]]</f>
        <v>0</v>
      </c>
      <c r="J1564" s="2">
        <v>63.46</v>
      </c>
      <c r="K1564" t="s">
        <v>15</v>
      </c>
      <c r="M1564"/>
    </row>
    <row r="1565" spans="1:13" x14ac:dyDescent="0.25">
      <c r="A1565" t="s">
        <v>2900</v>
      </c>
      <c r="B1565" s="1">
        <v>43003</v>
      </c>
      <c r="C1565" t="s">
        <v>2901</v>
      </c>
      <c r="D1565" t="s">
        <v>172</v>
      </c>
      <c r="E1565" t="s">
        <v>173</v>
      </c>
      <c r="F1565" t="s">
        <v>174</v>
      </c>
      <c r="G1565" t="s">
        <v>175</v>
      </c>
      <c r="H1565" s="2">
        <v>25.26</v>
      </c>
      <c r="I1565" s="2">
        <f>Tabla3[[#This Row],[TOTAL]]-Tabla3[[#This Row],[BASE_IMPONIBLE]]</f>
        <v>0</v>
      </c>
      <c r="J1565" s="2">
        <v>25.26</v>
      </c>
      <c r="K1565" t="s">
        <v>15</v>
      </c>
      <c r="M1565"/>
    </row>
    <row r="1566" spans="1:13" x14ac:dyDescent="0.25">
      <c r="A1566" t="s">
        <v>2900</v>
      </c>
      <c r="B1566" s="1">
        <v>43003</v>
      </c>
      <c r="C1566" t="s">
        <v>2901</v>
      </c>
      <c r="D1566" t="s">
        <v>172</v>
      </c>
      <c r="E1566" t="s">
        <v>173</v>
      </c>
      <c r="F1566" t="s">
        <v>174</v>
      </c>
      <c r="G1566" t="s">
        <v>175</v>
      </c>
      <c r="H1566" s="2">
        <v>1.1399999999999999</v>
      </c>
      <c r="I1566" s="2">
        <f>Tabla3[[#This Row],[TOTAL]]-Tabla3[[#This Row],[BASE_IMPONIBLE]]</f>
        <v>0.24</v>
      </c>
      <c r="J1566" s="2">
        <v>1.38</v>
      </c>
      <c r="K1566" t="s">
        <v>15</v>
      </c>
      <c r="M1566"/>
    </row>
    <row r="1567" spans="1:13" x14ac:dyDescent="0.25">
      <c r="A1567" t="s">
        <v>3000</v>
      </c>
      <c r="B1567" s="1">
        <v>43003</v>
      </c>
      <c r="C1567" t="s">
        <v>3001</v>
      </c>
      <c r="D1567" t="s">
        <v>172</v>
      </c>
      <c r="E1567" t="s">
        <v>173</v>
      </c>
      <c r="F1567" t="s">
        <v>174</v>
      </c>
      <c r="G1567" t="s">
        <v>1784</v>
      </c>
      <c r="H1567" s="2">
        <v>52.15</v>
      </c>
      <c r="I1567" s="2">
        <f>Tabla3[[#This Row],[TOTAL]]-Tabla3[[#This Row],[BASE_IMPONIBLE]]</f>
        <v>0</v>
      </c>
      <c r="J1567" s="2">
        <v>52.15</v>
      </c>
      <c r="K1567" t="s">
        <v>15</v>
      </c>
      <c r="M1567"/>
    </row>
    <row r="1568" spans="1:13" x14ac:dyDescent="0.25">
      <c r="A1568" t="s">
        <v>3000</v>
      </c>
      <c r="B1568" s="1">
        <v>43003</v>
      </c>
      <c r="C1568" t="s">
        <v>3001</v>
      </c>
      <c r="D1568" t="s">
        <v>172</v>
      </c>
      <c r="E1568" t="s">
        <v>173</v>
      </c>
      <c r="F1568" t="s">
        <v>174</v>
      </c>
      <c r="G1568" t="s">
        <v>1784</v>
      </c>
      <c r="H1568" s="2">
        <v>0.38</v>
      </c>
      <c r="I1568" s="2">
        <f>Tabla3[[#This Row],[TOTAL]]-Tabla3[[#This Row],[BASE_IMPONIBLE]]</f>
        <v>8.0000000000000016E-2</v>
      </c>
      <c r="J1568" s="2">
        <v>0.46</v>
      </c>
      <c r="K1568" t="s">
        <v>15</v>
      </c>
      <c r="M1568"/>
    </row>
    <row r="1569" spans="1:13" x14ac:dyDescent="0.25">
      <c r="A1569" t="s">
        <v>3005</v>
      </c>
      <c r="B1569" s="1">
        <v>43003</v>
      </c>
      <c r="C1569" t="s">
        <v>3006</v>
      </c>
      <c r="D1569" t="s">
        <v>172</v>
      </c>
      <c r="E1569" t="s">
        <v>173</v>
      </c>
      <c r="F1569" t="s">
        <v>174</v>
      </c>
      <c r="G1569" t="s">
        <v>3007</v>
      </c>
      <c r="H1569" s="2">
        <v>121.5</v>
      </c>
      <c r="I1569" s="2">
        <f>Tabla3[[#This Row],[TOTAL]]-Tabla3[[#This Row],[BASE_IMPONIBLE]]</f>
        <v>0</v>
      </c>
      <c r="J1569" s="2">
        <v>121.5</v>
      </c>
      <c r="K1569" t="s">
        <v>15</v>
      </c>
      <c r="M1569"/>
    </row>
    <row r="1570" spans="1:13" x14ac:dyDescent="0.25">
      <c r="A1570" t="s">
        <v>3005</v>
      </c>
      <c r="B1570" s="1">
        <v>43003</v>
      </c>
      <c r="C1570" t="s">
        <v>3006</v>
      </c>
      <c r="D1570" t="s">
        <v>172</v>
      </c>
      <c r="E1570" t="s">
        <v>173</v>
      </c>
      <c r="F1570" t="s">
        <v>174</v>
      </c>
      <c r="G1570" t="s">
        <v>3007</v>
      </c>
      <c r="H1570" s="2">
        <v>3.42</v>
      </c>
      <c r="I1570" s="2">
        <f>Tabla3[[#This Row],[TOTAL]]-Tabla3[[#This Row],[BASE_IMPONIBLE]]</f>
        <v>0.71999999999999975</v>
      </c>
      <c r="J1570" s="2">
        <v>4.1399999999999997</v>
      </c>
      <c r="K1570" t="s">
        <v>15</v>
      </c>
      <c r="M1570"/>
    </row>
    <row r="1571" spans="1:13" x14ac:dyDescent="0.25">
      <c r="A1571" t="s">
        <v>3623</v>
      </c>
      <c r="B1571" s="1">
        <v>42983</v>
      </c>
      <c r="C1571" t="s">
        <v>3624</v>
      </c>
      <c r="D1571" t="s">
        <v>172</v>
      </c>
      <c r="E1571" t="s">
        <v>173</v>
      </c>
      <c r="F1571" t="s">
        <v>174</v>
      </c>
      <c r="G1571" t="s">
        <v>3625</v>
      </c>
      <c r="H1571" s="2">
        <v>83.51</v>
      </c>
      <c r="I1571" s="2">
        <f>Tabla3[[#This Row],[TOTAL]]-Tabla3[[#This Row],[BASE_IMPONIBLE]]</f>
        <v>0</v>
      </c>
      <c r="J1571" s="2">
        <v>83.51</v>
      </c>
      <c r="K1571" t="s">
        <v>15</v>
      </c>
      <c r="M1571"/>
    </row>
    <row r="1572" spans="1:13" x14ac:dyDescent="0.25">
      <c r="A1572" t="s">
        <v>3623</v>
      </c>
      <c r="B1572" s="1">
        <v>42983</v>
      </c>
      <c r="C1572" t="s">
        <v>3624</v>
      </c>
      <c r="D1572" t="s">
        <v>172</v>
      </c>
      <c r="E1572" t="s">
        <v>173</v>
      </c>
      <c r="F1572" t="s">
        <v>174</v>
      </c>
      <c r="G1572" t="s">
        <v>3625</v>
      </c>
      <c r="H1572" s="2">
        <v>3.8</v>
      </c>
      <c r="I1572" s="2">
        <f>Tabla3[[#This Row],[TOTAL]]-Tabla3[[#This Row],[BASE_IMPONIBLE]]</f>
        <v>0.79999999999999982</v>
      </c>
      <c r="J1572" s="2">
        <v>4.5999999999999996</v>
      </c>
      <c r="K1572" t="s">
        <v>15</v>
      </c>
      <c r="M1572"/>
    </row>
    <row r="1573" spans="1:13" x14ac:dyDescent="0.25">
      <c r="A1573" t="s">
        <v>4491</v>
      </c>
      <c r="B1573" s="1">
        <v>42909</v>
      </c>
      <c r="C1573" t="s">
        <v>4492</v>
      </c>
      <c r="D1573" t="s">
        <v>172</v>
      </c>
      <c r="E1573" t="s">
        <v>173</v>
      </c>
      <c r="F1573" t="s">
        <v>174</v>
      </c>
      <c r="G1573" t="s">
        <v>175</v>
      </c>
      <c r="H1573" s="2">
        <v>113.75</v>
      </c>
      <c r="I1573" s="2">
        <f>Tabla3[[#This Row],[TOTAL]]-Tabla3[[#This Row],[BASE_IMPONIBLE]]</f>
        <v>0</v>
      </c>
      <c r="J1573" s="2">
        <v>113.75</v>
      </c>
      <c r="K1573" t="s">
        <v>15</v>
      </c>
      <c r="M1573"/>
    </row>
    <row r="1574" spans="1:13" x14ac:dyDescent="0.25">
      <c r="A1574" t="s">
        <v>4491</v>
      </c>
      <c r="B1574" s="1">
        <v>42909</v>
      </c>
      <c r="C1574" t="s">
        <v>4492</v>
      </c>
      <c r="D1574" t="s">
        <v>172</v>
      </c>
      <c r="E1574" t="s">
        <v>173</v>
      </c>
      <c r="F1574" t="s">
        <v>174</v>
      </c>
      <c r="G1574" t="s">
        <v>175</v>
      </c>
      <c r="H1574" s="2">
        <v>4.9400000000000004</v>
      </c>
      <c r="I1574" s="2">
        <f>Tabla3[[#This Row],[TOTAL]]-Tabla3[[#This Row],[BASE_IMPONIBLE]]</f>
        <v>1.04</v>
      </c>
      <c r="J1574" s="2">
        <v>5.98</v>
      </c>
      <c r="K1574" t="s">
        <v>15</v>
      </c>
      <c r="M1574"/>
    </row>
    <row r="1575" spans="1:13" x14ac:dyDescent="0.25">
      <c r="A1575" t="s">
        <v>4931</v>
      </c>
      <c r="B1575" s="1">
        <v>42895</v>
      </c>
      <c r="C1575" t="s">
        <v>4932</v>
      </c>
      <c r="D1575" t="s">
        <v>172</v>
      </c>
      <c r="E1575" t="s">
        <v>173</v>
      </c>
      <c r="F1575" t="s">
        <v>174</v>
      </c>
      <c r="G1575" t="s">
        <v>4933</v>
      </c>
      <c r="H1575" s="2">
        <v>1.52</v>
      </c>
      <c r="I1575" s="2">
        <f>Tabla3[[#This Row],[TOTAL]]-Tabla3[[#This Row],[BASE_IMPONIBLE]]</f>
        <v>0.32000000000000006</v>
      </c>
      <c r="J1575" s="2">
        <v>1.84</v>
      </c>
      <c r="K1575" t="s">
        <v>15</v>
      </c>
      <c r="M1575"/>
    </row>
    <row r="1576" spans="1:13" x14ac:dyDescent="0.25">
      <c r="A1576" t="s">
        <v>4931</v>
      </c>
      <c r="B1576" s="1">
        <v>42895</v>
      </c>
      <c r="C1576" t="s">
        <v>4932</v>
      </c>
      <c r="D1576" t="s">
        <v>172</v>
      </c>
      <c r="E1576" t="s">
        <v>173</v>
      </c>
      <c r="F1576" t="s">
        <v>174</v>
      </c>
      <c r="G1576" t="s">
        <v>4933</v>
      </c>
      <c r="H1576" s="2">
        <v>77.28</v>
      </c>
      <c r="I1576" s="2">
        <f>Tabla3[[#This Row],[TOTAL]]-Tabla3[[#This Row],[BASE_IMPONIBLE]]</f>
        <v>0</v>
      </c>
      <c r="J1576" s="2">
        <v>77.28</v>
      </c>
      <c r="K1576" t="s">
        <v>15</v>
      </c>
      <c r="M1576"/>
    </row>
    <row r="1577" spans="1:13" x14ac:dyDescent="0.25">
      <c r="A1577" t="s">
        <v>5086</v>
      </c>
      <c r="B1577" s="1">
        <v>42892</v>
      </c>
      <c r="C1577" t="s">
        <v>5087</v>
      </c>
      <c r="D1577" t="s">
        <v>172</v>
      </c>
      <c r="E1577" t="s">
        <v>173</v>
      </c>
      <c r="F1577" t="s">
        <v>174</v>
      </c>
      <c r="G1577" t="s">
        <v>5088</v>
      </c>
      <c r="H1577" s="2">
        <v>1.1399999999999999</v>
      </c>
      <c r="I1577" s="2">
        <f>Tabla3[[#This Row],[TOTAL]]-Tabla3[[#This Row],[BASE_IMPONIBLE]]</f>
        <v>0.24</v>
      </c>
      <c r="J1577" s="2">
        <v>1.38</v>
      </c>
      <c r="K1577" t="s">
        <v>15</v>
      </c>
      <c r="M1577"/>
    </row>
    <row r="1578" spans="1:13" x14ac:dyDescent="0.25">
      <c r="A1578" t="s">
        <v>5086</v>
      </c>
      <c r="B1578" s="1">
        <v>42892</v>
      </c>
      <c r="C1578" t="s">
        <v>5087</v>
      </c>
      <c r="D1578" t="s">
        <v>172</v>
      </c>
      <c r="E1578" t="s">
        <v>173</v>
      </c>
      <c r="F1578" t="s">
        <v>174</v>
      </c>
      <c r="G1578" t="s">
        <v>5088</v>
      </c>
      <c r="H1578" s="2">
        <v>43.28</v>
      </c>
      <c r="I1578" s="2">
        <f>Tabla3[[#This Row],[TOTAL]]-Tabla3[[#This Row],[BASE_IMPONIBLE]]</f>
        <v>0</v>
      </c>
      <c r="J1578" s="2">
        <v>43.28</v>
      </c>
      <c r="K1578" t="s">
        <v>15</v>
      </c>
      <c r="M1578"/>
    </row>
    <row r="1579" spans="1:13" x14ac:dyDescent="0.25">
      <c r="A1579" t="s">
        <v>6544</v>
      </c>
      <c r="B1579" s="1">
        <v>42797</v>
      </c>
      <c r="C1579" t="s">
        <v>6545</v>
      </c>
      <c r="D1579" t="s">
        <v>172</v>
      </c>
      <c r="E1579" t="s">
        <v>173</v>
      </c>
      <c r="F1579" t="s">
        <v>174</v>
      </c>
      <c r="G1579" t="s">
        <v>6546</v>
      </c>
      <c r="H1579" s="2">
        <v>98.74</v>
      </c>
      <c r="I1579" s="2">
        <f>Tabla3[[#This Row],[TOTAL]]-Tabla3[[#This Row],[BASE_IMPONIBLE]]</f>
        <v>0</v>
      </c>
      <c r="J1579" s="2">
        <v>98.74</v>
      </c>
      <c r="K1579" t="s">
        <v>15</v>
      </c>
      <c r="M1579"/>
    </row>
    <row r="1580" spans="1:13" x14ac:dyDescent="0.25">
      <c r="A1580" t="s">
        <v>6544</v>
      </c>
      <c r="B1580" s="1">
        <v>42797</v>
      </c>
      <c r="C1580" t="s">
        <v>6545</v>
      </c>
      <c r="D1580" t="s">
        <v>172</v>
      </c>
      <c r="E1580" t="s">
        <v>173</v>
      </c>
      <c r="F1580" t="s">
        <v>174</v>
      </c>
      <c r="G1580" t="s">
        <v>6546</v>
      </c>
      <c r="H1580" s="2">
        <v>4.18</v>
      </c>
      <c r="I1580" s="2">
        <f>Tabla3[[#This Row],[TOTAL]]-Tabla3[[#This Row],[BASE_IMPONIBLE]]</f>
        <v>0.87999999999999989</v>
      </c>
      <c r="J1580" s="2">
        <v>5.0599999999999996</v>
      </c>
      <c r="K1580" t="s">
        <v>15</v>
      </c>
      <c r="M1580"/>
    </row>
    <row r="1581" spans="1:13" x14ac:dyDescent="0.25">
      <c r="A1581" t="s">
        <v>7078</v>
      </c>
      <c r="B1581" s="1">
        <v>42797</v>
      </c>
      <c r="C1581" t="s">
        <v>7079</v>
      </c>
      <c r="D1581" t="s">
        <v>172</v>
      </c>
      <c r="E1581" t="s">
        <v>173</v>
      </c>
      <c r="F1581" t="s">
        <v>174</v>
      </c>
      <c r="G1581" t="s">
        <v>7080</v>
      </c>
      <c r="H1581" s="2">
        <v>70.39</v>
      </c>
      <c r="I1581" s="2">
        <f>Tabla3[[#This Row],[TOTAL]]-Tabla3[[#This Row],[BASE_IMPONIBLE]]</f>
        <v>0.87999999999999545</v>
      </c>
      <c r="J1581" s="2">
        <v>71.27</v>
      </c>
      <c r="K1581" t="s">
        <v>15</v>
      </c>
      <c r="M1581"/>
    </row>
    <row r="1582" spans="1:13" x14ac:dyDescent="0.25">
      <c r="A1582" t="s">
        <v>7081</v>
      </c>
      <c r="B1582" s="1">
        <v>42797</v>
      </c>
      <c r="C1582" t="s">
        <v>7082</v>
      </c>
      <c r="D1582" t="s">
        <v>172</v>
      </c>
      <c r="E1582" t="s">
        <v>173</v>
      </c>
      <c r="F1582" t="s">
        <v>174</v>
      </c>
      <c r="G1582" t="s">
        <v>7080</v>
      </c>
      <c r="H1582" s="2">
        <v>71.709999999999994</v>
      </c>
      <c r="I1582" s="2">
        <f>Tabla3[[#This Row],[TOTAL]]-Tabla3[[#This Row],[BASE_IMPONIBLE]]</f>
        <v>0.64000000000000057</v>
      </c>
      <c r="J1582" s="2">
        <v>72.349999999999994</v>
      </c>
      <c r="K1582" t="s">
        <v>15</v>
      </c>
      <c r="M1582"/>
    </row>
    <row r="1583" spans="1:13" x14ac:dyDescent="0.25">
      <c r="A1583" t="s">
        <v>7083</v>
      </c>
      <c r="B1583" s="1">
        <v>42797</v>
      </c>
      <c r="C1583" t="s">
        <v>7084</v>
      </c>
      <c r="D1583" t="s">
        <v>172</v>
      </c>
      <c r="E1583" t="s">
        <v>173</v>
      </c>
      <c r="F1583" t="s">
        <v>174</v>
      </c>
      <c r="G1583" t="s">
        <v>7080</v>
      </c>
      <c r="H1583" s="2">
        <v>38.31</v>
      </c>
      <c r="I1583" s="2">
        <f>Tabla3[[#This Row],[TOTAL]]-Tabla3[[#This Row],[BASE_IMPONIBLE]]</f>
        <v>0.47999999999999687</v>
      </c>
      <c r="J1583" s="2">
        <v>38.79</v>
      </c>
      <c r="K1583" t="s">
        <v>15</v>
      </c>
      <c r="M1583"/>
    </row>
    <row r="1584" spans="1:13" x14ac:dyDescent="0.25">
      <c r="A1584" t="s">
        <v>969</v>
      </c>
      <c r="B1584" s="1">
        <v>43089</v>
      </c>
      <c r="C1584" t="s">
        <v>970</v>
      </c>
      <c r="D1584" t="s">
        <v>719</v>
      </c>
      <c r="E1584" t="s">
        <v>971</v>
      </c>
      <c r="F1584" t="s">
        <v>972</v>
      </c>
      <c r="G1584" t="s">
        <v>973</v>
      </c>
      <c r="H1584" s="2">
        <v>55.06</v>
      </c>
      <c r="I1584" s="2">
        <f>Tabla3[[#This Row],[TOTAL]]-Tabla3[[#This Row],[BASE_IMPONIBLE]]</f>
        <v>0</v>
      </c>
      <c r="J1584" s="2">
        <v>55.06</v>
      </c>
      <c r="K1584" t="s">
        <v>35</v>
      </c>
      <c r="M1584"/>
    </row>
    <row r="1585" spans="1:13" x14ac:dyDescent="0.25">
      <c r="A1585" t="s">
        <v>991</v>
      </c>
      <c r="B1585" s="1">
        <v>43089</v>
      </c>
      <c r="C1585" t="s">
        <v>992</v>
      </c>
      <c r="D1585" t="s">
        <v>719</v>
      </c>
      <c r="E1585" t="s">
        <v>971</v>
      </c>
      <c r="F1585" t="s">
        <v>972</v>
      </c>
      <c r="G1585" t="s">
        <v>993</v>
      </c>
      <c r="H1585" s="2">
        <v>23.6</v>
      </c>
      <c r="I1585" s="2">
        <f>Tabla3[[#This Row],[TOTAL]]-Tabla3[[#This Row],[BASE_IMPONIBLE]]</f>
        <v>0</v>
      </c>
      <c r="J1585" s="2">
        <v>23.6</v>
      </c>
      <c r="K1585" t="s">
        <v>15</v>
      </c>
      <c r="M1585"/>
    </row>
    <row r="1586" spans="1:13" x14ac:dyDescent="0.25">
      <c r="A1586" t="s">
        <v>6249</v>
      </c>
      <c r="B1586" s="1">
        <v>42818</v>
      </c>
      <c r="C1586" t="s">
        <v>6250</v>
      </c>
      <c r="D1586" t="s">
        <v>719</v>
      </c>
      <c r="E1586" t="s">
        <v>971</v>
      </c>
      <c r="F1586" t="s">
        <v>972</v>
      </c>
      <c r="G1586" t="s">
        <v>6251</v>
      </c>
      <c r="H1586" s="2">
        <v>156</v>
      </c>
      <c r="I1586" s="2">
        <f>Tabla3[[#This Row],[TOTAL]]-Tabla3[[#This Row],[BASE_IMPONIBLE]]</f>
        <v>32.759999999999991</v>
      </c>
      <c r="J1586" s="2">
        <v>188.76</v>
      </c>
      <c r="K1586" t="s">
        <v>35</v>
      </c>
      <c r="M1586"/>
    </row>
    <row r="1587" spans="1:13" x14ac:dyDescent="0.25">
      <c r="A1587" t="s">
        <v>6297</v>
      </c>
      <c r="B1587" s="1">
        <v>42814</v>
      </c>
      <c r="C1587" t="s">
        <v>6298</v>
      </c>
      <c r="D1587" t="s">
        <v>719</v>
      </c>
      <c r="E1587" t="s">
        <v>971</v>
      </c>
      <c r="F1587" t="s">
        <v>972</v>
      </c>
      <c r="G1587" t="s">
        <v>6299</v>
      </c>
      <c r="H1587" s="2">
        <v>299</v>
      </c>
      <c r="I1587" s="2">
        <f>Tabla3[[#This Row],[TOTAL]]-Tabla3[[#This Row],[BASE_IMPONIBLE]]</f>
        <v>62.79000000000002</v>
      </c>
      <c r="J1587" s="2">
        <v>361.79</v>
      </c>
      <c r="K1587" t="s">
        <v>15</v>
      </c>
      <c r="M1587"/>
    </row>
    <row r="1588" spans="1:13" x14ac:dyDescent="0.25">
      <c r="A1588" t="s">
        <v>6442</v>
      </c>
      <c r="B1588" s="1">
        <v>42809</v>
      </c>
      <c r="C1588" t="s">
        <v>6443</v>
      </c>
      <c r="D1588" t="s">
        <v>719</v>
      </c>
      <c r="E1588" t="s">
        <v>971</v>
      </c>
      <c r="F1588" t="s">
        <v>972</v>
      </c>
      <c r="G1588" t="s">
        <v>993</v>
      </c>
      <c r="H1588" s="2">
        <v>78</v>
      </c>
      <c r="I1588" s="2">
        <f>Tabla3[[#This Row],[TOTAL]]-Tabla3[[#This Row],[BASE_IMPONIBLE]]</f>
        <v>16.379999999999995</v>
      </c>
      <c r="J1588" s="2">
        <v>94.38</v>
      </c>
      <c r="K1588" t="s">
        <v>15</v>
      </c>
      <c r="M1588"/>
    </row>
    <row r="1589" spans="1:13" x14ac:dyDescent="0.25">
      <c r="A1589" t="s">
        <v>6466</v>
      </c>
      <c r="B1589" s="1">
        <v>42809</v>
      </c>
      <c r="C1589" t="s">
        <v>6467</v>
      </c>
      <c r="D1589" t="s">
        <v>719</v>
      </c>
      <c r="E1589" t="s">
        <v>971</v>
      </c>
      <c r="F1589" t="s">
        <v>972</v>
      </c>
      <c r="G1589" t="s">
        <v>993</v>
      </c>
      <c r="H1589" s="2">
        <v>182</v>
      </c>
      <c r="I1589" s="2">
        <f>Tabla3[[#This Row],[TOTAL]]-Tabla3[[#This Row],[BASE_IMPONIBLE]]</f>
        <v>38.22</v>
      </c>
      <c r="J1589" s="2">
        <v>220.22</v>
      </c>
      <c r="K1589" t="s">
        <v>15</v>
      </c>
      <c r="M1589"/>
    </row>
    <row r="1590" spans="1:13" x14ac:dyDescent="0.25">
      <c r="A1590" t="s">
        <v>6468</v>
      </c>
      <c r="B1590" s="1">
        <v>42809</v>
      </c>
      <c r="C1590" t="s">
        <v>6469</v>
      </c>
      <c r="D1590" t="s">
        <v>719</v>
      </c>
      <c r="E1590" t="s">
        <v>971</v>
      </c>
      <c r="F1590" t="s">
        <v>972</v>
      </c>
      <c r="G1590" t="s">
        <v>993</v>
      </c>
      <c r="H1590" s="2">
        <v>3.5</v>
      </c>
      <c r="I1590" s="2">
        <f>Tabla3[[#This Row],[TOTAL]]-Tabla3[[#This Row],[BASE_IMPONIBLE]]</f>
        <v>0.74000000000000021</v>
      </c>
      <c r="J1590" s="2">
        <v>4.24</v>
      </c>
      <c r="K1590" t="s">
        <v>15</v>
      </c>
      <c r="M1590"/>
    </row>
    <row r="1591" spans="1:13" x14ac:dyDescent="0.25">
      <c r="A1591" t="s">
        <v>6473</v>
      </c>
      <c r="B1591" s="1">
        <v>42809</v>
      </c>
      <c r="C1591" t="s">
        <v>6474</v>
      </c>
      <c r="D1591" t="s">
        <v>719</v>
      </c>
      <c r="E1591" t="s">
        <v>971</v>
      </c>
      <c r="F1591" t="s">
        <v>972</v>
      </c>
      <c r="G1591" t="s">
        <v>993</v>
      </c>
      <c r="H1591" s="2">
        <v>91</v>
      </c>
      <c r="I1591" s="2">
        <f>Tabla3[[#This Row],[TOTAL]]-Tabla3[[#This Row],[BASE_IMPONIBLE]]</f>
        <v>19.11</v>
      </c>
      <c r="J1591" s="2">
        <v>110.11</v>
      </c>
      <c r="K1591" t="s">
        <v>15</v>
      </c>
      <c r="M1591"/>
    </row>
    <row r="1592" spans="1:13" x14ac:dyDescent="0.25">
      <c r="A1592" t="s">
        <v>6486</v>
      </c>
      <c r="B1592" s="1">
        <v>42809</v>
      </c>
      <c r="C1592" t="s">
        <v>6487</v>
      </c>
      <c r="D1592" t="s">
        <v>719</v>
      </c>
      <c r="E1592" t="s">
        <v>971</v>
      </c>
      <c r="F1592" t="s">
        <v>972</v>
      </c>
      <c r="G1592" t="s">
        <v>993</v>
      </c>
      <c r="H1592" s="2">
        <v>110.5</v>
      </c>
      <c r="I1592" s="2">
        <f>Tabla3[[#This Row],[TOTAL]]-Tabla3[[#This Row],[BASE_IMPONIBLE]]</f>
        <v>23.210000000000008</v>
      </c>
      <c r="J1592" s="2">
        <v>133.71</v>
      </c>
      <c r="K1592" t="s">
        <v>15</v>
      </c>
      <c r="M1592"/>
    </row>
    <row r="1593" spans="1:13" x14ac:dyDescent="0.25">
      <c r="A1593" t="s">
        <v>6500</v>
      </c>
      <c r="B1593" s="1">
        <v>42809</v>
      </c>
      <c r="C1593" t="s">
        <v>6501</v>
      </c>
      <c r="D1593" t="s">
        <v>719</v>
      </c>
      <c r="E1593" t="s">
        <v>971</v>
      </c>
      <c r="F1593" t="s">
        <v>972</v>
      </c>
      <c r="G1593" t="s">
        <v>993</v>
      </c>
      <c r="H1593" s="2">
        <v>13</v>
      </c>
      <c r="I1593" s="2">
        <f>Tabla3[[#This Row],[TOTAL]]-Tabla3[[#This Row],[BASE_IMPONIBLE]]</f>
        <v>2.7300000000000004</v>
      </c>
      <c r="J1593" s="2">
        <v>15.73</v>
      </c>
      <c r="K1593" t="s">
        <v>35</v>
      </c>
      <c r="M1593"/>
    </row>
    <row r="1594" spans="1:13" x14ac:dyDescent="0.25">
      <c r="A1594" t="s">
        <v>6502</v>
      </c>
      <c r="B1594" s="1">
        <v>42809</v>
      </c>
      <c r="C1594" t="s">
        <v>6503</v>
      </c>
      <c r="D1594" t="s">
        <v>719</v>
      </c>
      <c r="E1594" t="s">
        <v>971</v>
      </c>
      <c r="F1594" t="s">
        <v>972</v>
      </c>
      <c r="G1594" t="s">
        <v>993</v>
      </c>
      <c r="H1594" s="2">
        <v>332</v>
      </c>
      <c r="I1594" s="2">
        <f>Tabla3[[#This Row],[TOTAL]]-Tabla3[[#This Row],[BASE_IMPONIBLE]]</f>
        <v>69.720000000000027</v>
      </c>
      <c r="J1594" s="2">
        <v>401.72</v>
      </c>
      <c r="K1594" t="s">
        <v>35</v>
      </c>
      <c r="M1594"/>
    </row>
    <row r="1595" spans="1:13" x14ac:dyDescent="0.25">
      <c r="A1595" t="s">
        <v>6504</v>
      </c>
      <c r="B1595" s="1">
        <v>42809</v>
      </c>
      <c r="C1595" t="s">
        <v>6505</v>
      </c>
      <c r="D1595" t="s">
        <v>719</v>
      </c>
      <c r="E1595" t="s">
        <v>971</v>
      </c>
      <c r="F1595" t="s">
        <v>972</v>
      </c>
      <c r="G1595" t="s">
        <v>993</v>
      </c>
      <c r="H1595" s="2">
        <v>624.5</v>
      </c>
      <c r="I1595" s="2">
        <f>Tabla3[[#This Row],[TOTAL]]-Tabla3[[#This Row],[BASE_IMPONIBLE]]</f>
        <v>131.14999999999998</v>
      </c>
      <c r="J1595" s="2">
        <v>755.65</v>
      </c>
      <c r="K1595" t="s">
        <v>35</v>
      </c>
      <c r="M1595"/>
    </row>
    <row r="1596" spans="1:13" x14ac:dyDescent="0.25">
      <c r="A1596" t="s">
        <v>6506</v>
      </c>
      <c r="B1596" s="1">
        <v>42809</v>
      </c>
      <c r="C1596" t="s">
        <v>6507</v>
      </c>
      <c r="D1596" t="s">
        <v>719</v>
      </c>
      <c r="E1596" t="s">
        <v>971</v>
      </c>
      <c r="F1596" t="s">
        <v>972</v>
      </c>
      <c r="G1596" t="s">
        <v>993</v>
      </c>
      <c r="H1596" s="2">
        <v>78</v>
      </c>
      <c r="I1596" s="2">
        <f>Tabla3[[#This Row],[TOTAL]]-Tabla3[[#This Row],[BASE_IMPONIBLE]]</f>
        <v>16.379999999999995</v>
      </c>
      <c r="J1596" s="2">
        <v>94.38</v>
      </c>
      <c r="K1596" t="s">
        <v>35</v>
      </c>
      <c r="M1596"/>
    </row>
    <row r="1597" spans="1:13" x14ac:dyDescent="0.25">
      <c r="A1597" t="s">
        <v>6887</v>
      </c>
      <c r="B1597" s="1">
        <v>42782</v>
      </c>
      <c r="C1597" t="s">
        <v>6888</v>
      </c>
      <c r="D1597" t="s">
        <v>18</v>
      </c>
      <c r="E1597" t="s">
        <v>6889</v>
      </c>
      <c r="F1597" t="s">
        <v>6890</v>
      </c>
      <c r="G1597" t="s">
        <v>6891</v>
      </c>
      <c r="H1597" s="2">
        <v>198.8</v>
      </c>
      <c r="I1597" s="2">
        <f>Tabla3[[#This Row],[TOTAL]]-Tabla3[[#This Row],[BASE_IMPONIBLE]]</f>
        <v>41.75</v>
      </c>
      <c r="J1597" s="2">
        <v>240.55</v>
      </c>
      <c r="K1597" t="s">
        <v>15</v>
      </c>
      <c r="M1597"/>
    </row>
    <row r="1598" spans="1:13" x14ac:dyDescent="0.25">
      <c r="A1598" t="s">
        <v>344</v>
      </c>
      <c r="B1598" s="1">
        <v>43100</v>
      </c>
      <c r="C1598" t="s">
        <v>345</v>
      </c>
      <c r="D1598" t="s">
        <v>346</v>
      </c>
      <c r="E1598" t="s">
        <v>347</v>
      </c>
      <c r="F1598" t="s">
        <v>348</v>
      </c>
      <c r="G1598" t="s">
        <v>349</v>
      </c>
      <c r="H1598" s="2">
        <v>256.2</v>
      </c>
      <c r="I1598" s="2">
        <f>Tabla3[[#This Row],[TOTAL]]-Tabla3[[#This Row],[BASE_IMPONIBLE]]</f>
        <v>53.800000000000011</v>
      </c>
      <c r="J1598" s="2">
        <v>310</v>
      </c>
      <c r="K1598" t="s">
        <v>15</v>
      </c>
      <c r="M1598"/>
    </row>
    <row r="1599" spans="1:13" x14ac:dyDescent="0.25">
      <c r="A1599" t="s">
        <v>3070</v>
      </c>
      <c r="B1599" s="1">
        <v>43003</v>
      </c>
      <c r="C1599" t="s">
        <v>3071</v>
      </c>
      <c r="D1599" t="s">
        <v>3024</v>
      </c>
      <c r="E1599" t="s">
        <v>3072</v>
      </c>
      <c r="F1599" t="s">
        <v>3073</v>
      </c>
      <c r="G1599" t="s">
        <v>3074</v>
      </c>
      <c r="H1599" s="2">
        <v>750</v>
      </c>
      <c r="I1599" s="2">
        <f>Tabla3[[#This Row],[TOTAL]]-Tabla3[[#This Row],[BASE_IMPONIBLE]]</f>
        <v>157.5</v>
      </c>
      <c r="J1599" s="2">
        <v>907.5</v>
      </c>
      <c r="K1599" t="s">
        <v>15</v>
      </c>
      <c r="M1599"/>
    </row>
    <row r="1600" spans="1:13" x14ac:dyDescent="0.25">
      <c r="A1600" t="s">
        <v>4566</v>
      </c>
      <c r="B1600" s="1">
        <v>42905</v>
      </c>
      <c r="C1600" t="s">
        <v>4567</v>
      </c>
      <c r="D1600" t="s">
        <v>3024</v>
      </c>
      <c r="E1600" t="s">
        <v>3072</v>
      </c>
      <c r="F1600" t="s">
        <v>3073</v>
      </c>
      <c r="G1600" t="s">
        <v>4568</v>
      </c>
      <c r="H1600" s="2">
        <v>750</v>
      </c>
      <c r="I1600" s="2">
        <f>Tabla3[[#This Row],[TOTAL]]-Tabla3[[#This Row],[BASE_IMPONIBLE]]</f>
        <v>157.5</v>
      </c>
      <c r="J1600" s="2">
        <v>907.5</v>
      </c>
      <c r="K1600" t="s">
        <v>15</v>
      </c>
      <c r="M1600"/>
    </row>
    <row r="1601" spans="1:13" x14ac:dyDescent="0.25">
      <c r="A1601" t="s">
        <v>5417</v>
      </c>
      <c r="B1601" s="1">
        <v>42851</v>
      </c>
      <c r="C1601" t="s">
        <v>5418</v>
      </c>
      <c r="D1601" t="s">
        <v>3024</v>
      </c>
      <c r="E1601" t="s">
        <v>3072</v>
      </c>
      <c r="F1601" t="s">
        <v>3073</v>
      </c>
      <c r="G1601" t="s">
        <v>4568</v>
      </c>
      <c r="H1601" s="2">
        <v>750</v>
      </c>
      <c r="I1601" s="2">
        <f>Tabla3[[#This Row],[TOTAL]]-Tabla3[[#This Row],[BASE_IMPONIBLE]]</f>
        <v>157.5</v>
      </c>
      <c r="J1601" s="2">
        <v>907.5</v>
      </c>
      <c r="K1601" t="s">
        <v>15</v>
      </c>
      <c r="M1601"/>
    </row>
    <row r="1602" spans="1:13" x14ac:dyDescent="0.25">
      <c r="A1602" t="s">
        <v>1044</v>
      </c>
      <c r="B1602" s="1">
        <v>43089</v>
      </c>
      <c r="C1602" t="s">
        <v>1045</v>
      </c>
      <c r="D1602" t="s">
        <v>445</v>
      </c>
      <c r="E1602" t="s">
        <v>1046</v>
      </c>
      <c r="F1602" t="s">
        <v>1047</v>
      </c>
      <c r="G1602" t="s">
        <v>1048</v>
      </c>
      <c r="H1602" s="2">
        <v>105</v>
      </c>
      <c r="I1602" s="2">
        <f>Tabla3[[#This Row],[TOTAL]]-Tabla3[[#This Row],[BASE_IMPONIBLE]]</f>
        <v>22.049999999999997</v>
      </c>
      <c r="J1602" s="2">
        <v>127.05</v>
      </c>
      <c r="K1602" t="s">
        <v>15</v>
      </c>
      <c r="M1602"/>
    </row>
    <row r="1603" spans="1:13" x14ac:dyDescent="0.25">
      <c r="A1603" t="s">
        <v>1158</v>
      </c>
      <c r="B1603" s="1">
        <v>43088</v>
      </c>
      <c r="C1603" t="s">
        <v>1159</v>
      </c>
      <c r="D1603" t="s">
        <v>1160</v>
      </c>
      <c r="E1603" t="s">
        <v>1161</v>
      </c>
      <c r="F1603" t="s">
        <v>1162</v>
      </c>
      <c r="G1603" t="s">
        <v>1163</v>
      </c>
      <c r="H1603" s="2">
        <v>117.79</v>
      </c>
      <c r="I1603" s="2">
        <f>Tabla3[[#This Row],[TOTAL]]-Tabla3[[#This Row],[BASE_IMPONIBLE]]</f>
        <v>24.739999999999995</v>
      </c>
      <c r="J1603" s="2">
        <v>142.53</v>
      </c>
      <c r="K1603" t="s">
        <v>15</v>
      </c>
      <c r="M1603"/>
    </row>
    <row r="1604" spans="1:13" x14ac:dyDescent="0.25">
      <c r="A1604" t="s">
        <v>4949</v>
      </c>
      <c r="B1604" s="1">
        <v>42895</v>
      </c>
      <c r="C1604" t="s">
        <v>4950</v>
      </c>
      <c r="D1604" t="s">
        <v>484</v>
      </c>
      <c r="E1604" t="s">
        <v>1161</v>
      </c>
      <c r="F1604" t="s">
        <v>1162</v>
      </c>
      <c r="G1604" t="s">
        <v>4951</v>
      </c>
      <c r="H1604" s="2">
        <v>128.49</v>
      </c>
      <c r="I1604" s="2">
        <f>Tabla3[[#This Row],[TOTAL]]-Tabla3[[#This Row],[BASE_IMPONIBLE]]</f>
        <v>26.97999999999999</v>
      </c>
      <c r="J1604" s="2">
        <v>155.47</v>
      </c>
      <c r="K1604" t="s">
        <v>15</v>
      </c>
      <c r="M1604"/>
    </row>
    <row r="1605" spans="1:13" x14ac:dyDescent="0.25">
      <c r="A1605" t="s">
        <v>7</v>
      </c>
      <c r="B1605" s="1">
        <v>43100</v>
      </c>
      <c r="C1605" t="s">
        <v>9</v>
      </c>
      <c r="D1605" t="s">
        <v>10</v>
      </c>
      <c r="E1605" t="s">
        <v>12</v>
      </c>
      <c r="F1605" t="s">
        <v>13</v>
      </c>
      <c r="G1605" t="s">
        <v>14</v>
      </c>
      <c r="H1605" s="2">
        <v>145.80000000000001</v>
      </c>
      <c r="I1605" s="2">
        <f>Tabla3[[#This Row],[TOTAL]]-Tabla3[[#This Row],[BASE_IMPONIBLE]]</f>
        <v>14.579999999999984</v>
      </c>
      <c r="J1605" s="2">
        <v>160.38</v>
      </c>
      <c r="K1605" t="s">
        <v>15</v>
      </c>
      <c r="M1605"/>
    </row>
    <row r="1606" spans="1:13" x14ac:dyDescent="0.25">
      <c r="A1606" t="s">
        <v>4712</v>
      </c>
      <c r="B1606" s="1">
        <v>42899</v>
      </c>
      <c r="C1606" t="s">
        <v>4713</v>
      </c>
      <c r="D1606" t="s">
        <v>10</v>
      </c>
      <c r="E1606" t="s">
        <v>12</v>
      </c>
      <c r="F1606" t="s">
        <v>13</v>
      </c>
      <c r="G1606" t="s">
        <v>4714</v>
      </c>
      <c r="H1606" s="2">
        <v>97.2</v>
      </c>
      <c r="I1606" s="2">
        <f>Tabla3[[#This Row],[TOTAL]]-Tabla3[[#This Row],[BASE_IMPONIBLE]]</f>
        <v>9.7199999999999989</v>
      </c>
      <c r="J1606" s="2">
        <v>106.92</v>
      </c>
      <c r="K1606" t="s">
        <v>15</v>
      </c>
      <c r="M1606"/>
    </row>
    <row r="1607" spans="1:13" x14ac:dyDescent="0.25">
      <c r="A1607" t="s">
        <v>22</v>
      </c>
      <c r="B1607" s="1">
        <v>43100</v>
      </c>
      <c r="C1607" t="s">
        <v>23</v>
      </c>
      <c r="D1607" t="s">
        <v>18</v>
      </c>
      <c r="E1607" t="s">
        <v>24</v>
      </c>
      <c r="F1607" t="s">
        <v>25</v>
      </c>
      <c r="G1607" t="s">
        <v>26</v>
      </c>
      <c r="H1607" s="2">
        <v>1471.18</v>
      </c>
      <c r="I1607" s="2">
        <f>Tabla3[[#This Row],[TOTAL]]-Tabla3[[#This Row],[BASE_IMPONIBLE]]</f>
        <v>308.95000000000005</v>
      </c>
      <c r="J1607" s="2">
        <v>1780.13</v>
      </c>
      <c r="K1607" t="s">
        <v>15</v>
      </c>
      <c r="M1607"/>
    </row>
    <row r="1608" spans="1:13" x14ac:dyDescent="0.25">
      <c r="A1608" t="s">
        <v>27</v>
      </c>
      <c r="B1608" s="1">
        <v>43100</v>
      </c>
      <c r="C1608" t="s">
        <v>28</v>
      </c>
      <c r="D1608" t="s">
        <v>18</v>
      </c>
      <c r="E1608" t="s">
        <v>24</v>
      </c>
      <c r="F1608" t="s">
        <v>25</v>
      </c>
      <c r="G1608" t="s">
        <v>26</v>
      </c>
      <c r="H1608" s="2">
        <v>1868.49</v>
      </c>
      <c r="I1608" s="2">
        <f>Tabla3[[#This Row],[TOTAL]]-Tabla3[[#This Row],[BASE_IMPONIBLE]]</f>
        <v>392.37999999999988</v>
      </c>
      <c r="J1608" s="2">
        <v>2260.87</v>
      </c>
      <c r="K1608" t="s">
        <v>15</v>
      </c>
      <c r="M1608"/>
    </row>
    <row r="1609" spans="1:13" x14ac:dyDescent="0.25">
      <c r="A1609" t="s">
        <v>1893</v>
      </c>
      <c r="B1609" s="1">
        <v>43060</v>
      </c>
      <c r="C1609" t="s">
        <v>1894</v>
      </c>
      <c r="D1609" t="s">
        <v>18</v>
      </c>
      <c r="E1609" t="s">
        <v>24</v>
      </c>
      <c r="F1609" t="s">
        <v>25</v>
      </c>
      <c r="G1609" t="s">
        <v>1799</v>
      </c>
      <c r="H1609" s="2">
        <v>1930.38</v>
      </c>
      <c r="I1609" s="2">
        <f>Tabla3[[#This Row],[TOTAL]]-Tabla3[[#This Row],[BASE_IMPONIBLE]]</f>
        <v>405.38000000000011</v>
      </c>
      <c r="J1609" s="2">
        <v>2335.7600000000002</v>
      </c>
      <c r="K1609" t="s">
        <v>15</v>
      </c>
      <c r="M1609"/>
    </row>
    <row r="1610" spans="1:13" x14ac:dyDescent="0.25">
      <c r="A1610" t="s">
        <v>2150</v>
      </c>
      <c r="B1610" s="1">
        <v>43045</v>
      </c>
      <c r="C1610" t="s">
        <v>2151</v>
      </c>
      <c r="D1610" t="s">
        <v>18</v>
      </c>
      <c r="E1610" t="s">
        <v>24</v>
      </c>
      <c r="F1610" t="s">
        <v>25</v>
      </c>
      <c r="G1610" t="s">
        <v>2152</v>
      </c>
      <c r="H1610" s="2">
        <v>1918.87</v>
      </c>
      <c r="I1610" s="2">
        <f>Tabla3[[#This Row],[TOTAL]]-Tabla3[[#This Row],[BASE_IMPONIBLE]]</f>
        <v>402.96000000000004</v>
      </c>
      <c r="J1610" s="2">
        <v>2321.83</v>
      </c>
      <c r="K1610" t="s">
        <v>15</v>
      </c>
      <c r="M1610"/>
    </row>
    <row r="1611" spans="1:13" x14ac:dyDescent="0.25">
      <c r="A1611" t="s">
        <v>2781</v>
      </c>
      <c r="B1611" s="1">
        <v>43004</v>
      </c>
      <c r="C1611" t="s">
        <v>2782</v>
      </c>
      <c r="D1611" t="s">
        <v>18</v>
      </c>
      <c r="E1611" t="s">
        <v>24</v>
      </c>
      <c r="F1611" t="s">
        <v>25</v>
      </c>
      <c r="G1611" t="s">
        <v>2783</v>
      </c>
      <c r="H1611" s="2">
        <v>1947.56</v>
      </c>
      <c r="I1611" s="2">
        <f>Tabla3[[#This Row],[TOTAL]]-Tabla3[[#This Row],[BASE_IMPONIBLE]]</f>
        <v>408.99000000000024</v>
      </c>
      <c r="J1611" s="2">
        <v>2356.5500000000002</v>
      </c>
      <c r="K1611" t="s">
        <v>15</v>
      </c>
      <c r="M1611"/>
    </row>
    <row r="1612" spans="1:13" x14ac:dyDescent="0.25">
      <c r="A1612" t="s">
        <v>2784</v>
      </c>
      <c r="B1612" s="1">
        <v>43004</v>
      </c>
      <c r="C1612" t="s">
        <v>2785</v>
      </c>
      <c r="D1612" t="s">
        <v>18</v>
      </c>
      <c r="E1612" t="s">
        <v>24</v>
      </c>
      <c r="F1612" t="s">
        <v>25</v>
      </c>
      <c r="G1612" t="s">
        <v>2786</v>
      </c>
      <c r="H1612" s="2">
        <v>1660.66</v>
      </c>
      <c r="I1612" s="2">
        <f>Tabla3[[#This Row],[TOTAL]]-Tabla3[[#This Row],[BASE_IMPONIBLE]]</f>
        <v>348.74</v>
      </c>
      <c r="J1612" s="2">
        <v>2009.4</v>
      </c>
      <c r="K1612" t="s">
        <v>15</v>
      </c>
      <c r="M1612"/>
    </row>
    <row r="1613" spans="1:13" x14ac:dyDescent="0.25">
      <c r="A1613" t="s">
        <v>2787</v>
      </c>
      <c r="B1613" s="1">
        <v>43004</v>
      </c>
      <c r="C1613" t="s">
        <v>2788</v>
      </c>
      <c r="D1613" t="s">
        <v>18</v>
      </c>
      <c r="E1613" t="s">
        <v>24</v>
      </c>
      <c r="F1613" t="s">
        <v>25</v>
      </c>
      <c r="G1613" t="s">
        <v>2789</v>
      </c>
      <c r="H1613" s="2">
        <v>1000.13</v>
      </c>
      <c r="I1613" s="2">
        <f>Tabla3[[#This Row],[TOTAL]]-Tabla3[[#This Row],[BASE_IMPONIBLE]]</f>
        <v>210.03000000000009</v>
      </c>
      <c r="J1613" s="2">
        <v>1210.1600000000001</v>
      </c>
      <c r="K1613" t="s">
        <v>15</v>
      </c>
      <c r="M1613"/>
    </row>
    <row r="1614" spans="1:13" x14ac:dyDescent="0.25">
      <c r="A1614" t="s">
        <v>3655</v>
      </c>
      <c r="B1614" s="1">
        <v>42983</v>
      </c>
      <c r="C1614" t="s">
        <v>3656</v>
      </c>
      <c r="D1614" t="s">
        <v>18</v>
      </c>
      <c r="E1614" t="s">
        <v>24</v>
      </c>
      <c r="F1614" t="s">
        <v>25</v>
      </c>
      <c r="G1614" t="s">
        <v>3657</v>
      </c>
      <c r="H1614" s="2">
        <v>2130.37</v>
      </c>
      <c r="I1614" s="2">
        <f>Tabla3[[#This Row],[TOTAL]]-Tabla3[[#This Row],[BASE_IMPONIBLE]]</f>
        <v>447.38000000000011</v>
      </c>
      <c r="J1614" s="2">
        <v>2577.75</v>
      </c>
      <c r="K1614" t="s">
        <v>15</v>
      </c>
      <c r="M1614"/>
    </row>
    <row r="1615" spans="1:13" x14ac:dyDescent="0.25">
      <c r="A1615" t="s">
        <v>5169</v>
      </c>
      <c r="B1615" s="1">
        <v>42892</v>
      </c>
      <c r="C1615" t="s">
        <v>5170</v>
      </c>
      <c r="D1615" t="s">
        <v>18</v>
      </c>
      <c r="E1615" t="s">
        <v>24</v>
      </c>
      <c r="F1615" t="s">
        <v>25</v>
      </c>
      <c r="G1615" t="s">
        <v>5171</v>
      </c>
      <c r="H1615" s="2">
        <v>1674</v>
      </c>
      <c r="I1615" s="2">
        <f>Tabla3[[#This Row],[TOTAL]]-Tabla3[[#This Row],[BASE_IMPONIBLE]]</f>
        <v>351.53999999999996</v>
      </c>
      <c r="J1615" s="2">
        <v>2025.54</v>
      </c>
      <c r="K1615" t="s">
        <v>15</v>
      </c>
      <c r="M1615"/>
    </row>
    <row r="1616" spans="1:13" x14ac:dyDescent="0.25">
      <c r="A1616" t="s">
        <v>5469</v>
      </c>
      <c r="B1616" s="1">
        <v>42851</v>
      </c>
      <c r="C1616" t="s">
        <v>5470</v>
      </c>
      <c r="D1616" t="s">
        <v>18</v>
      </c>
      <c r="E1616" t="s">
        <v>24</v>
      </c>
      <c r="F1616" t="s">
        <v>25</v>
      </c>
      <c r="G1616" t="s">
        <v>5471</v>
      </c>
      <c r="H1616" s="2">
        <v>2147.7199999999998</v>
      </c>
      <c r="I1616" s="2">
        <f>Tabla3[[#This Row],[TOTAL]]-Tabla3[[#This Row],[BASE_IMPONIBLE]]</f>
        <v>451.02</v>
      </c>
      <c r="J1616" s="2">
        <v>2598.7399999999998</v>
      </c>
      <c r="K1616" t="s">
        <v>15</v>
      </c>
      <c r="M1616"/>
    </row>
    <row r="1617" spans="1:13" x14ac:dyDescent="0.25">
      <c r="A1617" t="s">
        <v>6372</v>
      </c>
      <c r="B1617" s="1">
        <v>42808</v>
      </c>
      <c r="C1617" t="s">
        <v>6373</v>
      </c>
      <c r="D1617" t="s">
        <v>18</v>
      </c>
      <c r="E1617" t="s">
        <v>24</v>
      </c>
      <c r="F1617" t="s">
        <v>25</v>
      </c>
      <c r="G1617" t="s">
        <v>6374</v>
      </c>
      <c r="H1617" s="2">
        <v>1960.57</v>
      </c>
      <c r="I1617" s="2">
        <f>Tabla3[[#This Row],[TOTAL]]-Tabla3[[#This Row],[BASE_IMPONIBLE]]</f>
        <v>411.72</v>
      </c>
      <c r="J1617" s="2">
        <v>2372.29</v>
      </c>
      <c r="K1617" t="s">
        <v>15</v>
      </c>
      <c r="M1617"/>
    </row>
    <row r="1618" spans="1:13" x14ac:dyDescent="0.25">
      <c r="A1618" t="s">
        <v>6872</v>
      </c>
      <c r="B1618" s="1">
        <v>42782</v>
      </c>
      <c r="C1618" t="s">
        <v>6873</v>
      </c>
      <c r="D1618" t="s">
        <v>18</v>
      </c>
      <c r="E1618" t="s">
        <v>24</v>
      </c>
      <c r="F1618" t="s">
        <v>25</v>
      </c>
      <c r="G1618" t="s">
        <v>6874</v>
      </c>
      <c r="H1618" s="2">
        <v>1978.25</v>
      </c>
      <c r="I1618" s="2">
        <f>Tabla3[[#This Row],[TOTAL]]-Tabla3[[#This Row],[BASE_IMPONIBLE]]</f>
        <v>415.42999999999984</v>
      </c>
      <c r="J1618" s="2">
        <v>2393.6799999999998</v>
      </c>
      <c r="K1618" t="s">
        <v>15</v>
      </c>
      <c r="M1618"/>
    </row>
    <row r="1619" spans="1:13" x14ac:dyDescent="0.25">
      <c r="A1619" t="s">
        <v>7134</v>
      </c>
      <c r="B1619" s="1">
        <v>42797</v>
      </c>
      <c r="C1619" t="s">
        <v>7135</v>
      </c>
      <c r="D1619" t="s">
        <v>18</v>
      </c>
      <c r="E1619" t="s">
        <v>24</v>
      </c>
      <c r="F1619" t="s">
        <v>25</v>
      </c>
      <c r="G1619" t="s">
        <v>7136</v>
      </c>
      <c r="H1619" s="2">
        <v>2127.3000000000002</v>
      </c>
      <c r="I1619" s="2">
        <f>Tabla3[[#This Row],[TOTAL]]-Tabla3[[#This Row],[BASE_IMPONIBLE]]</f>
        <v>446.73</v>
      </c>
      <c r="J1619" s="2">
        <v>2574.0300000000002</v>
      </c>
      <c r="K1619" t="s">
        <v>15</v>
      </c>
      <c r="M1619"/>
    </row>
    <row r="1620" spans="1:13" x14ac:dyDescent="0.25">
      <c r="A1620" t="s">
        <v>7141</v>
      </c>
      <c r="B1620" s="1">
        <v>42797</v>
      </c>
      <c r="C1620" t="s">
        <v>7142</v>
      </c>
      <c r="D1620" t="s">
        <v>18</v>
      </c>
      <c r="E1620" t="s">
        <v>24</v>
      </c>
      <c r="F1620" t="s">
        <v>25</v>
      </c>
      <c r="G1620" t="s">
        <v>7143</v>
      </c>
      <c r="H1620" s="2">
        <v>1813.57</v>
      </c>
      <c r="I1620" s="2">
        <f>Tabla3[[#This Row],[TOTAL]]-Tabla3[[#This Row],[BASE_IMPONIBLE]]</f>
        <v>380.85000000000014</v>
      </c>
      <c r="J1620" s="2">
        <v>2194.42</v>
      </c>
      <c r="K1620" t="s">
        <v>15</v>
      </c>
      <c r="M1620"/>
    </row>
    <row r="1621" spans="1:13" x14ac:dyDescent="0.25">
      <c r="A1621" t="s">
        <v>2565</v>
      </c>
      <c r="B1621" s="1">
        <v>43027</v>
      </c>
      <c r="C1621" t="s">
        <v>2566</v>
      </c>
      <c r="D1621" t="s">
        <v>2567</v>
      </c>
      <c r="E1621" t="s">
        <v>2568</v>
      </c>
      <c r="F1621" t="s">
        <v>2569</v>
      </c>
      <c r="G1621" t="s">
        <v>2570</v>
      </c>
      <c r="H1621" s="2">
        <v>15.43</v>
      </c>
      <c r="I1621" s="2">
        <f>Tabla3[[#This Row],[TOTAL]]-Tabla3[[#This Row],[BASE_IMPONIBLE]]</f>
        <v>3.240000000000002</v>
      </c>
      <c r="J1621" s="2">
        <v>18.670000000000002</v>
      </c>
      <c r="K1621" t="s">
        <v>15</v>
      </c>
      <c r="M1621"/>
    </row>
    <row r="1622" spans="1:13" x14ac:dyDescent="0.25">
      <c r="A1622" t="s">
        <v>2571</v>
      </c>
      <c r="B1622" s="1">
        <v>43027</v>
      </c>
      <c r="C1622" t="s">
        <v>2572</v>
      </c>
      <c r="D1622" t="s">
        <v>395</v>
      </c>
      <c r="E1622" t="s">
        <v>2568</v>
      </c>
      <c r="F1622" t="s">
        <v>2569</v>
      </c>
      <c r="G1622" t="s">
        <v>2570</v>
      </c>
      <c r="H1622" s="2">
        <v>46.79</v>
      </c>
      <c r="I1622" s="2">
        <f>Tabla3[[#This Row],[TOTAL]]-Tabla3[[#This Row],[BASE_IMPONIBLE]]</f>
        <v>9.8299999999999983</v>
      </c>
      <c r="J1622" s="2">
        <v>56.62</v>
      </c>
      <c r="K1622" t="s">
        <v>15</v>
      </c>
      <c r="M1622"/>
    </row>
    <row r="1623" spans="1:13" x14ac:dyDescent="0.25">
      <c r="A1623" t="s">
        <v>5805</v>
      </c>
      <c r="B1623" s="1">
        <v>42835</v>
      </c>
      <c r="C1623" t="s">
        <v>5806</v>
      </c>
      <c r="D1623" t="s">
        <v>418</v>
      </c>
      <c r="E1623" t="s">
        <v>2568</v>
      </c>
      <c r="F1623" t="s">
        <v>2569</v>
      </c>
      <c r="G1623" t="s">
        <v>2570</v>
      </c>
      <c r="H1623" s="2">
        <v>9.49</v>
      </c>
      <c r="I1623" s="2">
        <f>Tabla3[[#This Row],[TOTAL]]-Tabla3[[#This Row],[BASE_IMPONIBLE]]</f>
        <v>1.9900000000000002</v>
      </c>
      <c r="J1623" s="2">
        <v>11.48</v>
      </c>
      <c r="K1623" t="s">
        <v>15</v>
      </c>
      <c r="M1623"/>
    </row>
    <row r="1624" spans="1:13" x14ac:dyDescent="0.25">
      <c r="A1624" t="s">
        <v>6104</v>
      </c>
      <c r="B1624" s="1">
        <v>42828</v>
      </c>
      <c r="C1624" t="s">
        <v>6105</v>
      </c>
      <c r="D1624" t="s">
        <v>76</v>
      </c>
      <c r="E1624" t="s">
        <v>2568</v>
      </c>
      <c r="F1624" t="s">
        <v>2569</v>
      </c>
      <c r="G1624" t="s">
        <v>6106</v>
      </c>
      <c r="H1624" s="2">
        <v>9.27</v>
      </c>
      <c r="I1624" s="2">
        <f>Tabla3[[#This Row],[TOTAL]]-Tabla3[[#This Row],[BASE_IMPONIBLE]]</f>
        <v>1.9500000000000011</v>
      </c>
      <c r="J1624" s="2">
        <v>11.22</v>
      </c>
      <c r="K1624" t="s">
        <v>15</v>
      </c>
      <c r="M1624"/>
    </row>
    <row r="1625" spans="1:13" x14ac:dyDescent="0.25">
      <c r="A1625" t="s">
        <v>6107</v>
      </c>
      <c r="B1625" s="1">
        <v>42828</v>
      </c>
      <c r="C1625" t="s">
        <v>6108</v>
      </c>
      <c r="D1625" t="s">
        <v>76</v>
      </c>
      <c r="E1625" t="s">
        <v>2568</v>
      </c>
      <c r="F1625" t="s">
        <v>2569</v>
      </c>
      <c r="G1625" t="s">
        <v>6106</v>
      </c>
      <c r="H1625" s="2">
        <v>10.83</v>
      </c>
      <c r="I1625" s="2">
        <f>Tabla3[[#This Row],[TOTAL]]-Tabla3[[#This Row],[BASE_IMPONIBLE]]</f>
        <v>2.2699999999999996</v>
      </c>
      <c r="J1625" s="2">
        <v>13.1</v>
      </c>
      <c r="K1625" t="s">
        <v>15</v>
      </c>
      <c r="M1625"/>
    </row>
    <row r="1626" spans="1:13" x14ac:dyDescent="0.25">
      <c r="A1626" t="s">
        <v>6109</v>
      </c>
      <c r="B1626" s="1">
        <v>42828</v>
      </c>
      <c r="C1626" t="s">
        <v>6110</v>
      </c>
      <c r="D1626" t="s">
        <v>76</v>
      </c>
      <c r="E1626" t="s">
        <v>2568</v>
      </c>
      <c r="F1626" t="s">
        <v>2569</v>
      </c>
      <c r="G1626" t="s">
        <v>6106</v>
      </c>
      <c r="H1626" s="2">
        <v>9.49</v>
      </c>
      <c r="I1626" s="2">
        <f>Tabla3[[#This Row],[TOTAL]]-Tabla3[[#This Row],[BASE_IMPONIBLE]]</f>
        <v>1.9900000000000002</v>
      </c>
      <c r="J1626" s="2">
        <v>11.48</v>
      </c>
      <c r="K1626" t="s">
        <v>15</v>
      </c>
      <c r="M1626"/>
    </row>
    <row r="1627" spans="1:13" x14ac:dyDescent="0.25">
      <c r="A1627" t="s">
        <v>6111</v>
      </c>
      <c r="B1627" s="1">
        <v>42828</v>
      </c>
      <c r="C1627" t="s">
        <v>6112</v>
      </c>
      <c r="D1627" t="s">
        <v>76</v>
      </c>
      <c r="E1627" t="s">
        <v>2568</v>
      </c>
      <c r="F1627" t="s">
        <v>2569</v>
      </c>
      <c r="G1627" t="s">
        <v>6106</v>
      </c>
      <c r="H1627" s="2">
        <v>99.54</v>
      </c>
      <c r="I1627" s="2">
        <f>Tabla3[[#This Row],[TOTAL]]-Tabla3[[#This Row],[BASE_IMPONIBLE]]</f>
        <v>20.899999999999991</v>
      </c>
      <c r="J1627" s="2">
        <v>120.44</v>
      </c>
      <c r="K1627" t="s">
        <v>15</v>
      </c>
      <c r="M1627"/>
    </row>
    <row r="1628" spans="1:13" x14ac:dyDescent="0.25">
      <c r="A1628" t="s">
        <v>6113</v>
      </c>
      <c r="B1628" s="1">
        <v>42828</v>
      </c>
      <c r="C1628" t="s">
        <v>6114</v>
      </c>
      <c r="D1628" t="s">
        <v>76</v>
      </c>
      <c r="E1628" t="s">
        <v>2568</v>
      </c>
      <c r="F1628" t="s">
        <v>2569</v>
      </c>
      <c r="G1628" t="s">
        <v>6106</v>
      </c>
      <c r="H1628" s="2">
        <v>42.46</v>
      </c>
      <c r="I1628" s="2">
        <f>Tabla3[[#This Row],[TOTAL]]-Tabla3[[#This Row],[BASE_IMPONIBLE]]</f>
        <v>8.9200000000000017</v>
      </c>
      <c r="J1628" s="2">
        <v>51.38</v>
      </c>
      <c r="K1628" t="s">
        <v>15</v>
      </c>
      <c r="M1628"/>
    </row>
    <row r="1629" spans="1:13" x14ac:dyDescent="0.25">
      <c r="A1629" t="s">
        <v>6115</v>
      </c>
      <c r="B1629" s="1">
        <v>42828</v>
      </c>
      <c r="C1629" t="s">
        <v>6116</v>
      </c>
      <c r="D1629" t="s">
        <v>76</v>
      </c>
      <c r="E1629" t="s">
        <v>2568</v>
      </c>
      <c r="F1629" t="s">
        <v>2569</v>
      </c>
      <c r="G1629" t="s">
        <v>6106</v>
      </c>
      <c r="H1629" s="2">
        <v>15.48</v>
      </c>
      <c r="I1629" s="2">
        <f>Tabla3[[#This Row],[TOTAL]]-Tabla3[[#This Row],[BASE_IMPONIBLE]]</f>
        <v>3.25</v>
      </c>
      <c r="J1629" s="2">
        <v>18.73</v>
      </c>
      <c r="K1629" t="s">
        <v>15</v>
      </c>
      <c r="M1629"/>
    </row>
    <row r="1630" spans="1:13" x14ac:dyDescent="0.25">
      <c r="A1630" t="s">
        <v>369</v>
      </c>
      <c r="B1630" s="1">
        <v>43100</v>
      </c>
      <c r="C1630" t="s">
        <v>370</v>
      </c>
      <c r="D1630" t="s">
        <v>133</v>
      </c>
      <c r="E1630" t="s">
        <v>371</v>
      </c>
      <c r="F1630" t="s">
        <v>372</v>
      </c>
      <c r="G1630" t="s">
        <v>373</v>
      </c>
      <c r="H1630" s="2">
        <v>582</v>
      </c>
      <c r="I1630" s="2">
        <f>Tabla3[[#This Row],[TOTAL]]-Tabla3[[#This Row],[BASE_IMPONIBLE]]</f>
        <v>122.22000000000003</v>
      </c>
      <c r="J1630" s="2">
        <v>704.22</v>
      </c>
      <c r="K1630" t="s">
        <v>35</v>
      </c>
      <c r="M1630"/>
    </row>
    <row r="1631" spans="1:13" x14ac:dyDescent="0.25">
      <c r="A1631" t="s">
        <v>374</v>
      </c>
      <c r="B1631" s="1">
        <v>43100</v>
      </c>
      <c r="C1631" t="s">
        <v>375</v>
      </c>
      <c r="D1631" t="s">
        <v>133</v>
      </c>
      <c r="E1631" t="s">
        <v>371</v>
      </c>
      <c r="F1631" t="s">
        <v>372</v>
      </c>
      <c r="G1631" t="s">
        <v>376</v>
      </c>
      <c r="H1631" s="2">
        <v>65</v>
      </c>
      <c r="I1631" s="2">
        <f>Tabla3[[#This Row],[TOTAL]]-Tabla3[[#This Row],[BASE_IMPONIBLE]]</f>
        <v>13.650000000000006</v>
      </c>
      <c r="J1631" s="2">
        <v>78.650000000000006</v>
      </c>
      <c r="K1631" t="s">
        <v>35</v>
      </c>
      <c r="M1631"/>
    </row>
    <row r="1632" spans="1:13" x14ac:dyDescent="0.25">
      <c r="A1632" t="s">
        <v>1041</v>
      </c>
      <c r="B1632" s="1">
        <v>43089</v>
      </c>
      <c r="C1632" t="s">
        <v>1042</v>
      </c>
      <c r="D1632" t="s">
        <v>1010</v>
      </c>
      <c r="E1632" t="s">
        <v>371</v>
      </c>
      <c r="F1632" t="s">
        <v>372</v>
      </c>
      <c r="G1632" t="s">
        <v>1043</v>
      </c>
      <c r="H1632" s="2">
        <v>32.450000000000003</v>
      </c>
      <c r="I1632" s="2">
        <f>Tabla3[[#This Row],[TOTAL]]-Tabla3[[#This Row],[BASE_IMPONIBLE]]</f>
        <v>6.8099999999999952</v>
      </c>
      <c r="J1632" s="2">
        <v>39.26</v>
      </c>
      <c r="K1632" t="s">
        <v>35</v>
      </c>
      <c r="M1632"/>
    </row>
    <row r="1633" spans="1:13" x14ac:dyDescent="0.25">
      <c r="A1633" t="s">
        <v>1068</v>
      </c>
      <c r="B1633" s="1">
        <v>43089</v>
      </c>
      <c r="C1633" t="s">
        <v>1069</v>
      </c>
      <c r="D1633" t="s">
        <v>1021</v>
      </c>
      <c r="E1633" t="s">
        <v>371</v>
      </c>
      <c r="F1633" t="s">
        <v>372</v>
      </c>
      <c r="G1633" t="s">
        <v>1070</v>
      </c>
      <c r="H1633" s="2">
        <v>514.25</v>
      </c>
      <c r="I1633" s="2">
        <f>Tabla3[[#This Row],[TOTAL]]-Tabla3[[#This Row],[BASE_IMPONIBLE]]</f>
        <v>0</v>
      </c>
      <c r="J1633" s="2">
        <v>514.25</v>
      </c>
      <c r="K1633" t="s">
        <v>35</v>
      </c>
      <c r="M1633"/>
    </row>
    <row r="1634" spans="1:13" x14ac:dyDescent="0.25">
      <c r="A1634" t="s">
        <v>1071</v>
      </c>
      <c r="B1634" s="1">
        <v>43089</v>
      </c>
      <c r="C1634" t="s">
        <v>1072</v>
      </c>
      <c r="D1634" t="s">
        <v>719</v>
      </c>
      <c r="E1634" t="s">
        <v>371</v>
      </c>
      <c r="F1634" t="s">
        <v>372</v>
      </c>
      <c r="G1634" t="s">
        <v>1073</v>
      </c>
      <c r="H1634" s="2">
        <v>227.86</v>
      </c>
      <c r="I1634" s="2">
        <f>Tabla3[[#This Row],[TOTAL]]-Tabla3[[#This Row],[BASE_IMPONIBLE]]</f>
        <v>0</v>
      </c>
      <c r="J1634" s="2">
        <v>227.86</v>
      </c>
      <c r="K1634" t="s">
        <v>35</v>
      </c>
      <c r="M1634"/>
    </row>
    <row r="1635" spans="1:13" x14ac:dyDescent="0.25">
      <c r="A1635" t="s">
        <v>1074</v>
      </c>
      <c r="B1635" s="1">
        <v>43089</v>
      </c>
      <c r="C1635" t="s">
        <v>1075</v>
      </c>
      <c r="D1635" t="s">
        <v>719</v>
      </c>
      <c r="E1635" t="s">
        <v>371</v>
      </c>
      <c r="F1635" t="s">
        <v>372</v>
      </c>
      <c r="G1635" t="s">
        <v>1076</v>
      </c>
      <c r="H1635" s="2">
        <v>113.11</v>
      </c>
      <c r="I1635" s="2">
        <f>Tabla3[[#This Row],[TOTAL]]-Tabla3[[#This Row],[BASE_IMPONIBLE]]</f>
        <v>0</v>
      </c>
      <c r="J1635" s="2">
        <v>113.11</v>
      </c>
      <c r="K1635" t="s">
        <v>35</v>
      </c>
      <c r="M1635"/>
    </row>
    <row r="1636" spans="1:13" x14ac:dyDescent="0.25">
      <c r="A1636" t="s">
        <v>1116</v>
      </c>
      <c r="B1636" s="1">
        <v>43088</v>
      </c>
      <c r="C1636" t="s">
        <v>1117</v>
      </c>
      <c r="D1636" t="s">
        <v>418</v>
      </c>
      <c r="E1636" t="s">
        <v>371</v>
      </c>
      <c r="F1636" t="s">
        <v>372</v>
      </c>
      <c r="G1636" t="s">
        <v>1118</v>
      </c>
      <c r="H1636" s="2">
        <v>109.3</v>
      </c>
      <c r="I1636" s="2">
        <f>Tabla3[[#This Row],[TOTAL]]-Tabla3[[#This Row],[BASE_IMPONIBLE]]</f>
        <v>22.950000000000003</v>
      </c>
      <c r="J1636" s="2">
        <v>132.25</v>
      </c>
      <c r="K1636" t="s">
        <v>35</v>
      </c>
      <c r="M1636"/>
    </row>
    <row r="1637" spans="1:13" x14ac:dyDescent="0.25">
      <c r="A1637" t="s">
        <v>1253</v>
      </c>
      <c r="B1637" s="1">
        <v>43073</v>
      </c>
      <c r="C1637" t="s">
        <v>1254</v>
      </c>
      <c r="D1637" t="s">
        <v>1010</v>
      </c>
      <c r="E1637" t="s">
        <v>371</v>
      </c>
      <c r="F1637" t="s">
        <v>372</v>
      </c>
      <c r="G1637" t="s">
        <v>1255</v>
      </c>
      <c r="H1637" s="2">
        <v>540</v>
      </c>
      <c r="I1637" s="2">
        <f>Tabla3[[#This Row],[TOTAL]]-Tabla3[[#This Row],[BASE_IMPONIBLE]]</f>
        <v>113.39999999999998</v>
      </c>
      <c r="J1637" s="2">
        <v>653.4</v>
      </c>
      <c r="K1637" t="s">
        <v>35</v>
      </c>
      <c r="M1637"/>
    </row>
    <row r="1638" spans="1:13" x14ac:dyDescent="0.25">
      <c r="A1638" t="s">
        <v>1256</v>
      </c>
      <c r="B1638" s="1">
        <v>43073</v>
      </c>
      <c r="C1638" t="s">
        <v>1257</v>
      </c>
      <c r="D1638" t="s">
        <v>719</v>
      </c>
      <c r="E1638" t="s">
        <v>371</v>
      </c>
      <c r="F1638" t="s">
        <v>372</v>
      </c>
      <c r="G1638" t="s">
        <v>1258</v>
      </c>
      <c r="H1638" s="2">
        <v>269.13</v>
      </c>
      <c r="I1638" s="2">
        <f>Tabla3[[#This Row],[TOTAL]]-Tabla3[[#This Row],[BASE_IMPONIBLE]]</f>
        <v>56.519999999999982</v>
      </c>
      <c r="J1638" s="2">
        <v>325.64999999999998</v>
      </c>
      <c r="K1638" t="s">
        <v>35</v>
      </c>
      <c r="M1638"/>
    </row>
    <row r="1639" spans="1:13" x14ac:dyDescent="0.25">
      <c r="A1639" t="s">
        <v>1451</v>
      </c>
      <c r="B1639" s="1">
        <v>43062</v>
      </c>
      <c r="C1639" t="s">
        <v>1452</v>
      </c>
      <c r="D1639" t="s">
        <v>64</v>
      </c>
      <c r="E1639" t="s">
        <v>371</v>
      </c>
      <c r="F1639" t="s">
        <v>372</v>
      </c>
      <c r="G1639" t="s">
        <v>1453</v>
      </c>
      <c r="H1639" s="2">
        <v>417.69</v>
      </c>
      <c r="I1639" s="2">
        <f>Tabla3[[#This Row],[TOTAL]]-Tabla3[[#This Row],[BASE_IMPONIBLE]]</f>
        <v>87.70999999999998</v>
      </c>
      <c r="J1639" s="2">
        <v>505.4</v>
      </c>
      <c r="K1639" t="s">
        <v>15</v>
      </c>
      <c r="M1639"/>
    </row>
    <row r="1640" spans="1:13" x14ac:dyDescent="0.25">
      <c r="A1640" t="s">
        <v>1460</v>
      </c>
      <c r="B1640" s="1">
        <v>43062</v>
      </c>
      <c r="C1640" t="s">
        <v>1461</v>
      </c>
      <c r="D1640" t="s">
        <v>64</v>
      </c>
      <c r="E1640" t="s">
        <v>371</v>
      </c>
      <c r="F1640" t="s">
        <v>372</v>
      </c>
      <c r="G1640" t="s">
        <v>1462</v>
      </c>
      <c r="H1640" s="2">
        <v>301.89</v>
      </c>
      <c r="I1640" s="2">
        <f>Tabla3[[#This Row],[TOTAL]]-Tabla3[[#This Row],[BASE_IMPONIBLE]]</f>
        <v>63.400000000000034</v>
      </c>
      <c r="J1640" s="2">
        <v>365.29</v>
      </c>
      <c r="K1640" t="s">
        <v>15</v>
      </c>
      <c r="M1640"/>
    </row>
    <row r="1641" spans="1:13" x14ac:dyDescent="0.25">
      <c r="A1641" t="s">
        <v>1466</v>
      </c>
      <c r="B1641" s="1">
        <v>43062</v>
      </c>
      <c r="C1641" t="s">
        <v>1467</v>
      </c>
      <c r="D1641" t="s">
        <v>1010</v>
      </c>
      <c r="E1641" t="s">
        <v>371</v>
      </c>
      <c r="F1641" t="s">
        <v>372</v>
      </c>
      <c r="G1641" t="s">
        <v>1468</v>
      </c>
      <c r="H1641" s="2">
        <v>42.64</v>
      </c>
      <c r="I1641" s="2">
        <f>Tabla3[[#This Row],[TOTAL]]-Tabla3[[#This Row],[BASE_IMPONIBLE]]</f>
        <v>8.9500000000000028</v>
      </c>
      <c r="J1641" s="2">
        <v>51.59</v>
      </c>
      <c r="K1641" t="s">
        <v>35</v>
      </c>
      <c r="M1641"/>
    </row>
    <row r="1642" spans="1:13" x14ac:dyDescent="0.25">
      <c r="A1642" t="s">
        <v>1469</v>
      </c>
      <c r="B1642" s="1">
        <v>43062</v>
      </c>
      <c r="C1642" t="s">
        <v>1470</v>
      </c>
      <c r="D1642" t="s">
        <v>1010</v>
      </c>
      <c r="E1642" t="s">
        <v>371</v>
      </c>
      <c r="F1642" t="s">
        <v>372</v>
      </c>
      <c r="G1642" t="s">
        <v>1471</v>
      </c>
      <c r="H1642" s="2">
        <v>229</v>
      </c>
      <c r="I1642" s="2">
        <f>Tabla3[[#This Row],[TOTAL]]-Tabla3[[#This Row],[BASE_IMPONIBLE]]</f>
        <v>48.089999999999975</v>
      </c>
      <c r="J1642" s="2">
        <v>277.08999999999997</v>
      </c>
      <c r="K1642" t="s">
        <v>35</v>
      </c>
      <c r="M1642"/>
    </row>
    <row r="1643" spans="1:13" x14ac:dyDescent="0.25">
      <c r="A1643" t="s">
        <v>1472</v>
      </c>
      <c r="B1643" s="1">
        <v>43062</v>
      </c>
      <c r="C1643" t="s">
        <v>1473</v>
      </c>
      <c r="D1643" t="s">
        <v>1010</v>
      </c>
      <c r="E1643" t="s">
        <v>371</v>
      </c>
      <c r="F1643" t="s">
        <v>372</v>
      </c>
      <c r="G1643" t="s">
        <v>1474</v>
      </c>
      <c r="H1643" s="2">
        <v>1523.5</v>
      </c>
      <c r="I1643" s="2">
        <f>Tabla3[[#This Row],[TOTAL]]-Tabla3[[#This Row],[BASE_IMPONIBLE]]</f>
        <v>319.94000000000005</v>
      </c>
      <c r="J1643" s="2">
        <v>1843.44</v>
      </c>
      <c r="K1643" t="s">
        <v>35</v>
      </c>
      <c r="M1643"/>
    </row>
    <row r="1644" spans="1:13" x14ac:dyDescent="0.25">
      <c r="A1644" t="s">
        <v>2296</v>
      </c>
      <c r="B1644" s="1">
        <v>43035</v>
      </c>
      <c r="C1644" t="s">
        <v>2297</v>
      </c>
      <c r="D1644" t="s">
        <v>1010</v>
      </c>
      <c r="E1644" t="s">
        <v>371</v>
      </c>
      <c r="F1644" t="s">
        <v>372</v>
      </c>
      <c r="G1644" t="s">
        <v>2298</v>
      </c>
      <c r="H1644" s="2">
        <v>48.7</v>
      </c>
      <c r="I1644" s="2">
        <f>Tabla3[[#This Row],[TOTAL]]-Tabla3[[#This Row],[BASE_IMPONIBLE]]</f>
        <v>10.229999999999997</v>
      </c>
      <c r="J1644" s="2">
        <v>58.93</v>
      </c>
      <c r="K1644" t="s">
        <v>35</v>
      </c>
      <c r="M1644"/>
    </row>
    <row r="1645" spans="1:13" x14ac:dyDescent="0.25">
      <c r="A1645" t="s">
        <v>2323</v>
      </c>
      <c r="B1645" s="1">
        <v>43035</v>
      </c>
      <c r="C1645" t="s">
        <v>2324</v>
      </c>
      <c r="D1645" t="s">
        <v>1449</v>
      </c>
      <c r="E1645" t="s">
        <v>371</v>
      </c>
      <c r="F1645" t="s">
        <v>372</v>
      </c>
      <c r="G1645" t="s">
        <v>2325</v>
      </c>
      <c r="H1645" s="2">
        <v>64.400000000000006</v>
      </c>
      <c r="I1645" s="2">
        <f>Tabla3[[#This Row],[TOTAL]]-Tabla3[[#This Row],[BASE_IMPONIBLE]]</f>
        <v>13.519999999999996</v>
      </c>
      <c r="J1645" s="2">
        <v>77.92</v>
      </c>
      <c r="K1645" t="s">
        <v>35</v>
      </c>
      <c r="M1645"/>
    </row>
    <row r="1646" spans="1:13" x14ac:dyDescent="0.25">
      <c r="A1646" t="s">
        <v>2382</v>
      </c>
      <c r="B1646" s="1">
        <v>43035</v>
      </c>
      <c r="C1646" t="s">
        <v>2383</v>
      </c>
      <c r="D1646" t="s">
        <v>64</v>
      </c>
      <c r="E1646" t="s">
        <v>371</v>
      </c>
      <c r="F1646" t="s">
        <v>372</v>
      </c>
      <c r="G1646" t="s">
        <v>2384</v>
      </c>
      <c r="H1646" s="2">
        <v>640.32000000000005</v>
      </c>
      <c r="I1646" s="2">
        <f>Tabla3[[#This Row],[TOTAL]]-Tabla3[[#This Row],[BASE_IMPONIBLE]]</f>
        <v>134.46999999999991</v>
      </c>
      <c r="J1646" s="2">
        <v>774.79</v>
      </c>
      <c r="K1646" t="s">
        <v>15</v>
      </c>
      <c r="M1646"/>
    </row>
    <row r="1647" spans="1:13" x14ac:dyDescent="0.25">
      <c r="A1647" t="s">
        <v>2388</v>
      </c>
      <c r="B1647" s="1">
        <v>43035</v>
      </c>
      <c r="C1647" t="s">
        <v>2389</v>
      </c>
      <c r="D1647" t="s">
        <v>64</v>
      </c>
      <c r="E1647" t="s">
        <v>371</v>
      </c>
      <c r="F1647" t="s">
        <v>372</v>
      </c>
      <c r="G1647" t="s">
        <v>2390</v>
      </c>
      <c r="H1647" s="2">
        <v>119</v>
      </c>
      <c r="I1647" s="2">
        <f>Tabla3[[#This Row],[TOTAL]]-Tabla3[[#This Row],[BASE_IMPONIBLE]]</f>
        <v>24.990000000000009</v>
      </c>
      <c r="J1647" s="2">
        <v>143.99</v>
      </c>
      <c r="K1647" t="s">
        <v>15</v>
      </c>
      <c r="M1647"/>
    </row>
    <row r="1648" spans="1:13" x14ac:dyDescent="0.25">
      <c r="A1648" t="s">
        <v>2391</v>
      </c>
      <c r="B1648" s="1">
        <v>43035</v>
      </c>
      <c r="C1648" t="s">
        <v>2392</v>
      </c>
      <c r="D1648" t="s">
        <v>64</v>
      </c>
      <c r="E1648" t="s">
        <v>371</v>
      </c>
      <c r="F1648" t="s">
        <v>372</v>
      </c>
      <c r="G1648" t="s">
        <v>2393</v>
      </c>
      <c r="H1648" s="2">
        <v>124.09</v>
      </c>
      <c r="I1648" s="2">
        <f>Tabla3[[#This Row],[TOTAL]]-Tabla3[[#This Row],[BASE_IMPONIBLE]]</f>
        <v>0</v>
      </c>
      <c r="J1648" s="2">
        <v>124.09</v>
      </c>
      <c r="K1648" t="s">
        <v>15</v>
      </c>
      <c r="M1648"/>
    </row>
    <row r="1649" spans="1:13" x14ac:dyDescent="0.25">
      <c r="A1649" t="s">
        <v>2605</v>
      </c>
      <c r="B1649" s="1">
        <v>43025</v>
      </c>
      <c r="C1649" t="s">
        <v>2606</v>
      </c>
      <c r="D1649" t="s">
        <v>1010</v>
      </c>
      <c r="E1649" t="s">
        <v>371</v>
      </c>
      <c r="F1649" t="s">
        <v>372</v>
      </c>
      <c r="G1649" t="s">
        <v>2607</v>
      </c>
      <c r="H1649" s="2">
        <v>341</v>
      </c>
      <c r="I1649" s="2">
        <f>Tabla3[[#This Row],[TOTAL]]-Tabla3[[#This Row],[BASE_IMPONIBLE]]</f>
        <v>71.610000000000014</v>
      </c>
      <c r="J1649" s="2">
        <v>412.61</v>
      </c>
      <c r="K1649" t="s">
        <v>35</v>
      </c>
      <c r="M1649"/>
    </row>
    <row r="1650" spans="1:13" x14ac:dyDescent="0.25">
      <c r="A1650" t="s">
        <v>3352</v>
      </c>
      <c r="B1650" s="1">
        <v>42989</v>
      </c>
      <c r="C1650" t="s">
        <v>3353</v>
      </c>
      <c r="D1650" t="s">
        <v>737</v>
      </c>
      <c r="E1650" t="s">
        <v>371</v>
      </c>
      <c r="F1650" t="s">
        <v>372</v>
      </c>
      <c r="G1650" t="s">
        <v>3354</v>
      </c>
      <c r="H1650" s="2">
        <v>171.4</v>
      </c>
      <c r="I1650" s="2">
        <f>Tabla3[[#This Row],[TOTAL]]-Tabla3[[#This Row],[BASE_IMPONIBLE]]</f>
        <v>35.989999999999981</v>
      </c>
      <c r="J1650" s="2">
        <v>207.39</v>
      </c>
      <c r="K1650" t="s">
        <v>35</v>
      </c>
      <c r="M1650"/>
    </row>
    <row r="1651" spans="1:13" x14ac:dyDescent="0.25">
      <c r="A1651" t="s">
        <v>3355</v>
      </c>
      <c r="B1651" s="1">
        <v>42989</v>
      </c>
      <c r="C1651" t="s">
        <v>3356</v>
      </c>
      <c r="D1651" t="s">
        <v>737</v>
      </c>
      <c r="E1651" t="s">
        <v>371</v>
      </c>
      <c r="F1651" t="s">
        <v>372</v>
      </c>
      <c r="G1651" t="s">
        <v>3357</v>
      </c>
      <c r="H1651" s="2">
        <v>56.9</v>
      </c>
      <c r="I1651" s="2">
        <f>Tabla3[[#This Row],[TOTAL]]-Tabla3[[#This Row],[BASE_IMPONIBLE]]</f>
        <v>11.949999999999996</v>
      </c>
      <c r="J1651" s="2">
        <v>68.849999999999994</v>
      </c>
      <c r="K1651" t="s">
        <v>35</v>
      </c>
      <c r="M1651"/>
    </row>
    <row r="1652" spans="1:13" x14ac:dyDescent="0.25">
      <c r="A1652" t="s">
        <v>3516</v>
      </c>
      <c r="B1652" s="1">
        <v>42984</v>
      </c>
      <c r="C1652" t="s">
        <v>3517</v>
      </c>
      <c r="D1652" t="s">
        <v>719</v>
      </c>
      <c r="E1652" t="s">
        <v>371</v>
      </c>
      <c r="F1652" t="s">
        <v>372</v>
      </c>
      <c r="G1652" t="s">
        <v>3518</v>
      </c>
      <c r="H1652" s="2">
        <v>254.8</v>
      </c>
      <c r="I1652" s="2">
        <f>Tabla3[[#This Row],[TOTAL]]-Tabla3[[#This Row],[BASE_IMPONIBLE]]</f>
        <v>53.509999999999991</v>
      </c>
      <c r="J1652" s="2">
        <v>308.31</v>
      </c>
      <c r="K1652" t="s">
        <v>35</v>
      </c>
      <c r="M1652"/>
    </row>
    <row r="1653" spans="1:13" x14ac:dyDescent="0.25">
      <c r="A1653" t="s">
        <v>3519</v>
      </c>
      <c r="B1653" s="1">
        <v>42984</v>
      </c>
      <c r="C1653" t="s">
        <v>3520</v>
      </c>
      <c r="D1653" t="s">
        <v>719</v>
      </c>
      <c r="E1653" t="s">
        <v>371</v>
      </c>
      <c r="F1653" t="s">
        <v>372</v>
      </c>
      <c r="G1653" t="s">
        <v>3521</v>
      </c>
      <c r="H1653" s="2">
        <v>143.51</v>
      </c>
      <c r="I1653" s="2">
        <f>Tabla3[[#This Row],[TOTAL]]-Tabla3[[#This Row],[BASE_IMPONIBLE]]</f>
        <v>0</v>
      </c>
      <c r="J1653" s="2">
        <v>143.51</v>
      </c>
      <c r="K1653" t="s">
        <v>35</v>
      </c>
      <c r="M1653"/>
    </row>
    <row r="1654" spans="1:13" x14ac:dyDescent="0.25">
      <c r="A1654" t="s">
        <v>3522</v>
      </c>
      <c r="B1654" s="1">
        <v>42984</v>
      </c>
      <c r="C1654" t="s">
        <v>3523</v>
      </c>
      <c r="D1654" t="s">
        <v>719</v>
      </c>
      <c r="E1654" t="s">
        <v>371</v>
      </c>
      <c r="F1654" t="s">
        <v>372</v>
      </c>
      <c r="G1654" t="s">
        <v>3524</v>
      </c>
      <c r="H1654" s="2">
        <v>200.86</v>
      </c>
      <c r="I1654" s="2">
        <f>Tabla3[[#This Row],[TOTAL]]-Tabla3[[#This Row],[BASE_IMPONIBLE]]</f>
        <v>0</v>
      </c>
      <c r="J1654" s="2">
        <v>200.86</v>
      </c>
      <c r="K1654" t="s">
        <v>35</v>
      </c>
      <c r="M1654"/>
    </row>
    <row r="1655" spans="1:13" x14ac:dyDescent="0.25">
      <c r="A1655" t="s">
        <v>3525</v>
      </c>
      <c r="B1655" s="1">
        <v>42984</v>
      </c>
      <c r="C1655" t="s">
        <v>3526</v>
      </c>
      <c r="D1655" t="s">
        <v>737</v>
      </c>
      <c r="E1655" t="s">
        <v>371</v>
      </c>
      <c r="F1655" t="s">
        <v>372</v>
      </c>
      <c r="G1655" t="s">
        <v>3354</v>
      </c>
      <c r="H1655" s="2">
        <v>215.99</v>
      </c>
      <c r="I1655" s="2">
        <f>Tabla3[[#This Row],[TOTAL]]-Tabla3[[#This Row],[BASE_IMPONIBLE]]</f>
        <v>0</v>
      </c>
      <c r="J1655" s="2">
        <v>215.99</v>
      </c>
      <c r="K1655" t="s">
        <v>35</v>
      </c>
      <c r="M1655"/>
    </row>
    <row r="1656" spans="1:13" x14ac:dyDescent="0.25">
      <c r="A1656" t="s">
        <v>3527</v>
      </c>
      <c r="B1656" s="1">
        <v>42984</v>
      </c>
      <c r="C1656" t="s">
        <v>3528</v>
      </c>
      <c r="D1656" t="s">
        <v>737</v>
      </c>
      <c r="E1656" t="s">
        <v>371</v>
      </c>
      <c r="F1656" t="s">
        <v>372</v>
      </c>
      <c r="G1656" t="s">
        <v>3529</v>
      </c>
      <c r="H1656" s="2">
        <v>111.5</v>
      </c>
      <c r="I1656" s="2">
        <f>Tabla3[[#This Row],[TOTAL]]-Tabla3[[#This Row],[BASE_IMPONIBLE]]</f>
        <v>23.419999999999987</v>
      </c>
      <c r="J1656" s="2">
        <v>134.91999999999999</v>
      </c>
      <c r="K1656" t="s">
        <v>35</v>
      </c>
      <c r="M1656"/>
    </row>
    <row r="1657" spans="1:13" x14ac:dyDescent="0.25">
      <c r="A1657" t="s">
        <v>3530</v>
      </c>
      <c r="B1657" s="1">
        <v>42984</v>
      </c>
      <c r="C1657" t="s">
        <v>3531</v>
      </c>
      <c r="D1657" t="s">
        <v>1021</v>
      </c>
      <c r="E1657" t="s">
        <v>371</v>
      </c>
      <c r="F1657" t="s">
        <v>372</v>
      </c>
      <c r="G1657" t="s">
        <v>3532</v>
      </c>
      <c r="H1657" s="2">
        <v>54.2</v>
      </c>
      <c r="I1657" s="2">
        <f>Tabla3[[#This Row],[TOTAL]]-Tabla3[[#This Row],[BASE_IMPONIBLE]]</f>
        <v>11.379999999999995</v>
      </c>
      <c r="J1657" s="2">
        <v>65.58</v>
      </c>
      <c r="K1657" t="s">
        <v>35</v>
      </c>
      <c r="M1657"/>
    </row>
    <row r="1658" spans="1:13" x14ac:dyDescent="0.25">
      <c r="A1658" t="s">
        <v>3533</v>
      </c>
      <c r="B1658" s="1">
        <v>42984</v>
      </c>
      <c r="C1658" t="s">
        <v>3534</v>
      </c>
      <c r="D1658" t="s">
        <v>1010</v>
      </c>
      <c r="E1658" t="s">
        <v>371</v>
      </c>
      <c r="F1658" t="s">
        <v>372</v>
      </c>
      <c r="G1658" t="s">
        <v>3535</v>
      </c>
      <c r="H1658" s="2">
        <v>636.29999999999995</v>
      </c>
      <c r="I1658" s="2">
        <f>Tabla3[[#This Row],[TOTAL]]-Tabla3[[#This Row],[BASE_IMPONIBLE]]</f>
        <v>133.62</v>
      </c>
      <c r="J1658" s="2">
        <v>769.92</v>
      </c>
      <c r="K1658" t="s">
        <v>35</v>
      </c>
      <c r="M1658"/>
    </row>
    <row r="1659" spans="1:13" x14ac:dyDescent="0.25">
      <c r="A1659" t="s">
        <v>3536</v>
      </c>
      <c r="B1659" s="1">
        <v>42984</v>
      </c>
      <c r="C1659" t="s">
        <v>3537</v>
      </c>
      <c r="D1659" t="s">
        <v>719</v>
      </c>
      <c r="E1659" t="s">
        <v>371</v>
      </c>
      <c r="F1659" t="s">
        <v>372</v>
      </c>
      <c r="G1659" t="s">
        <v>3538</v>
      </c>
      <c r="H1659" s="2">
        <v>42.64</v>
      </c>
      <c r="I1659" s="2">
        <f>Tabla3[[#This Row],[TOTAL]]-Tabla3[[#This Row],[BASE_IMPONIBLE]]</f>
        <v>8.9500000000000028</v>
      </c>
      <c r="J1659" s="2">
        <v>51.59</v>
      </c>
      <c r="K1659" t="s">
        <v>35</v>
      </c>
      <c r="M1659"/>
    </row>
    <row r="1660" spans="1:13" x14ac:dyDescent="0.25">
      <c r="A1660" t="s">
        <v>3539</v>
      </c>
      <c r="B1660" s="1">
        <v>42984</v>
      </c>
      <c r="C1660" t="s">
        <v>3540</v>
      </c>
      <c r="D1660" t="s">
        <v>738</v>
      </c>
      <c r="E1660" t="s">
        <v>371</v>
      </c>
      <c r="F1660" t="s">
        <v>372</v>
      </c>
      <c r="G1660" t="s">
        <v>3541</v>
      </c>
      <c r="H1660" s="2">
        <v>485.96</v>
      </c>
      <c r="I1660" s="2">
        <f>Tabla3[[#This Row],[TOTAL]]-Tabla3[[#This Row],[BASE_IMPONIBLE]]</f>
        <v>102.05000000000001</v>
      </c>
      <c r="J1660" s="2">
        <v>588.01</v>
      </c>
      <c r="K1660" t="s">
        <v>35</v>
      </c>
      <c r="M1660"/>
    </row>
    <row r="1661" spans="1:13" x14ac:dyDescent="0.25">
      <c r="A1661" t="s">
        <v>3542</v>
      </c>
      <c r="B1661" s="1">
        <v>42984</v>
      </c>
      <c r="C1661" t="s">
        <v>3543</v>
      </c>
      <c r="D1661" t="s">
        <v>1010</v>
      </c>
      <c r="E1661" t="s">
        <v>371</v>
      </c>
      <c r="F1661" t="s">
        <v>372</v>
      </c>
      <c r="G1661" t="s">
        <v>3544</v>
      </c>
      <c r="H1661" s="2">
        <v>44</v>
      </c>
      <c r="I1661" s="2">
        <f>Tabla3[[#This Row],[TOTAL]]-Tabla3[[#This Row],[BASE_IMPONIBLE]]</f>
        <v>9.240000000000002</v>
      </c>
      <c r="J1661" s="2">
        <v>53.24</v>
      </c>
      <c r="K1661" t="s">
        <v>35</v>
      </c>
      <c r="M1661"/>
    </row>
    <row r="1662" spans="1:13" x14ac:dyDescent="0.25">
      <c r="A1662" t="s">
        <v>3545</v>
      </c>
      <c r="B1662" s="1">
        <v>42984</v>
      </c>
      <c r="C1662" t="s">
        <v>3546</v>
      </c>
      <c r="D1662" t="s">
        <v>737</v>
      </c>
      <c r="E1662" t="s">
        <v>371</v>
      </c>
      <c r="F1662" t="s">
        <v>372</v>
      </c>
      <c r="G1662" t="s">
        <v>3547</v>
      </c>
      <c r="H1662" s="2">
        <v>383</v>
      </c>
      <c r="I1662" s="2">
        <f>Tabla3[[#This Row],[TOTAL]]-Tabla3[[#This Row],[BASE_IMPONIBLE]]</f>
        <v>80.430000000000007</v>
      </c>
      <c r="J1662" s="2">
        <v>463.43</v>
      </c>
      <c r="K1662" t="s">
        <v>35</v>
      </c>
      <c r="M1662"/>
    </row>
    <row r="1663" spans="1:13" x14ac:dyDescent="0.25">
      <c r="A1663" t="s">
        <v>3548</v>
      </c>
      <c r="B1663" s="1">
        <v>42984</v>
      </c>
      <c r="C1663" t="s">
        <v>3549</v>
      </c>
      <c r="D1663" t="s">
        <v>737</v>
      </c>
      <c r="E1663" t="s">
        <v>371</v>
      </c>
      <c r="F1663" t="s">
        <v>372</v>
      </c>
      <c r="G1663" t="s">
        <v>3550</v>
      </c>
      <c r="H1663" s="2">
        <v>57.84</v>
      </c>
      <c r="I1663" s="2">
        <f>Tabla3[[#This Row],[TOTAL]]-Tabla3[[#This Row],[BASE_IMPONIBLE]]</f>
        <v>0</v>
      </c>
      <c r="J1663" s="2">
        <v>57.84</v>
      </c>
      <c r="K1663" t="s">
        <v>35</v>
      </c>
      <c r="M1663"/>
    </row>
    <row r="1664" spans="1:13" x14ac:dyDescent="0.25">
      <c r="A1664" t="s">
        <v>3551</v>
      </c>
      <c r="B1664" s="1">
        <v>42984</v>
      </c>
      <c r="C1664" t="s">
        <v>3552</v>
      </c>
      <c r="D1664" t="s">
        <v>737</v>
      </c>
      <c r="E1664" t="s">
        <v>371</v>
      </c>
      <c r="F1664" t="s">
        <v>372</v>
      </c>
      <c r="G1664" t="s">
        <v>3553</v>
      </c>
      <c r="H1664" s="2">
        <v>81</v>
      </c>
      <c r="I1664" s="2">
        <f>Tabla3[[#This Row],[TOTAL]]-Tabla3[[#This Row],[BASE_IMPONIBLE]]</f>
        <v>17.010000000000005</v>
      </c>
      <c r="J1664" s="2">
        <v>98.01</v>
      </c>
      <c r="K1664" t="s">
        <v>35</v>
      </c>
      <c r="M1664"/>
    </row>
    <row r="1665" spans="1:13" x14ac:dyDescent="0.25">
      <c r="A1665" t="s">
        <v>3554</v>
      </c>
      <c r="B1665" s="1">
        <v>42984</v>
      </c>
      <c r="C1665" t="s">
        <v>3555</v>
      </c>
      <c r="D1665" t="s">
        <v>1010</v>
      </c>
      <c r="E1665" t="s">
        <v>371</v>
      </c>
      <c r="F1665" t="s">
        <v>372</v>
      </c>
      <c r="G1665" t="s">
        <v>3556</v>
      </c>
      <c r="H1665" s="2">
        <v>47.7</v>
      </c>
      <c r="I1665" s="2">
        <f>Tabla3[[#This Row],[TOTAL]]-Tabla3[[#This Row],[BASE_IMPONIBLE]]</f>
        <v>10.019999999999996</v>
      </c>
      <c r="J1665" s="2">
        <v>57.72</v>
      </c>
      <c r="K1665" t="s">
        <v>35</v>
      </c>
      <c r="M1665"/>
    </row>
    <row r="1666" spans="1:13" x14ac:dyDescent="0.25">
      <c r="A1666" t="s">
        <v>3767</v>
      </c>
      <c r="B1666" s="1">
        <v>42971</v>
      </c>
      <c r="C1666" t="s">
        <v>3768</v>
      </c>
      <c r="D1666" t="s">
        <v>133</v>
      </c>
      <c r="E1666" t="s">
        <v>371</v>
      </c>
      <c r="F1666" t="s">
        <v>372</v>
      </c>
      <c r="G1666" t="s">
        <v>3769</v>
      </c>
      <c r="H1666" s="2">
        <v>176.44</v>
      </c>
      <c r="I1666" s="2">
        <f>Tabla3[[#This Row],[TOTAL]]-Tabla3[[#This Row],[BASE_IMPONIBLE]]</f>
        <v>37.050000000000011</v>
      </c>
      <c r="J1666" s="2">
        <v>213.49</v>
      </c>
      <c r="K1666" t="s">
        <v>35</v>
      </c>
      <c r="M1666"/>
    </row>
    <row r="1667" spans="1:13" x14ac:dyDescent="0.25">
      <c r="A1667" t="s">
        <v>3806</v>
      </c>
      <c r="B1667" s="1">
        <v>42965</v>
      </c>
      <c r="C1667" t="s">
        <v>3807</v>
      </c>
      <c r="D1667" t="s">
        <v>389</v>
      </c>
      <c r="E1667" t="s">
        <v>371</v>
      </c>
      <c r="F1667" t="s">
        <v>372</v>
      </c>
      <c r="G1667" t="s">
        <v>3808</v>
      </c>
      <c r="H1667" s="2">
        <v>317.12</v>
      </c>
      <c r="I1667" s="2">
        <f>Tabla3[[#This Row],[TOTAL]]-Tabla3[[#This Row],[BASE_IMPONIBLE]]</f>
        <v>66.600000000000023</v>
      </c>
      <c r="J1667" s="2">
        <v>383.72</v>
      </c>
      <c r="K1667" t="s">
        <v>35</v>
      </c>
      <c r="M1667"/>
    </row>
    <row r="1668" spans="1:13" x14ac:dyDescent="0.25">
      <c r="A1668" t="s">
        <v>4189</v>
      </c>
      <c r="B1668" s="1">
        <v>42926</v>
      </c>
      <c r="C1668" t="s">
        <v>4190</v>
      </c>
      <c r="D1668" t="s">
        <v>999</v>
      </c>
      <c r="E1668" t="s">
        <v>371</v>
      </c>
      <c r="F1668" t="s">
        <v>372</v>
      </c>
      <c r="G1668" t="s">
        <v>4191</v>
      </c>
      <c r="H1668" s="2">
        <v>140</v>
      </c>
      <c r="I1668" s="2">
        <f>Tabla3[[#This Row],[TOTAL]]-Tabla3[[#This Row],[BASE_IMPONIBLE]]</f>
        <v>29.400000000000006</v>
      </c>
      <c r="J1668" s="2">
        <v>169.4</v>
      </c>
      <c r="K1668" t="s">
        <v>35</v>
      </c>
      <c r="M1668"/>
    </row>
    <row r="1669" spans="1:13" x14ac:dyDescent="0.25">
      <c r="A1669" t="s">
        <v>4198</v>
      </c>
      <c r="B1669" s="1">
        <v>42926</v>
      </c>
      <c r="C1669" t="s">
        <v>4199</v>
      </c>
      <c r="D1669" t="s">
        <v>999</v>
      </c>
      <c r="E1669" t="s">
        <v>371</v>
      </c>
      <c r="F1669" t="s">
        <v>372</v>
      </c>
      <c r="G1669" t="s">
        <v>4200</v>
      </c>
      <c r="H1669" s="2">
        <v>62.2</v>
      </c>
      <c r="I1669" s="2">
        <f>Tabla3[[#This Row],[TOTAL]]-Tabla3[[#This Row],[BASE_IMPONIBLE]]</f>
        <v>13.060000000000002</v>
      </c>
      <c r="J1669" s="2">
        <v>75.260000000000005</v>
      </c>
      <c r="K1669" t="s">
        <v>35</v>
      </c>
      <c r="M1669"/>
    </row>
    <row r="1670" spans="1:13" x14ac:dyDescent="0.25">
      <c r="A1670" t="s">
        <v>4201</v>
      </c>
      <c r="B1670" s="1">
        <v>42926</v>
      </c>
      <c r="C1670" t="s">
        <v>4202</v>
      </c>
      <c r="D1670" t="s">
        <v>737</v>
      </c>
      <c r="E1670" t="s">
        <v>371</v>
      </c>
      <c r="F1670" t="s">
        <v>372</v>
      </c>
      <c r="G1670" t="s">
        <v>4203</v>
      </c>
      <c r="H1670" s="2">
        <v>122.8</v>
      </c>
      <c r="I1670" s="2">
        <f>Tabla3[[#This Row],[TOTAL]]-Tabla3[[#This Row],[BASE_IMPONIBLE]]</f>
        <v>25.790000000000006</v>
      </c>
      <c r="J1670" s="2">
        <v>148.59</v>
      </c>
      <c r="K1670" t="s">
        <v>35</v>
      </c>
      <c r="M1670"/>
    </row>
    <row r="1671" spans="1:13" x14ac:dyDescent="0.25">
      <c r="A1671" t="s">
        <v>4204</v>
      </c>
      <c r="B1671" s="1">
        <v>42926</v>
      </c>
      <c r="C1671" t="s">
        <v>4205</v>
      </c>
      <c r="D1671" t="s">
        <v>737</v>
      </c>
      <c r="E1671" t="s">
        <v>371</v>
      </c>
      <c r="F1671" t="s">
        <v>372</v>
      </c>
      <c r="G1671" t="s">
        <v>4206</v>
      </c>
      <c r="H1671" s="2">
        <v>274</v>
      </c>
      <c r="I1671" s="2">
        <f>Tabla3[[#This Row],[TOTAL]]-Tabla3[[#This Row],[BASE_IMPONIBLE]]</f>
        <v>57.54000000000002</v>
      </c>
      <c r="J1671" s="2">
        <v>331.54</v>
      </c>
      <c r="K1671" t="s">
        <v>35</v>
      </c>
      <c r="M1671"/>
    </row>
    <row r="1672" spans="1:13" x14ac:dyDescent="0.25">
      <c r="A1672" t="s">
        <v>4221</v>
      </c>
      <c r="B1672" s="1">
        <v>42926</v>
      </c>
      <c r="C1672" t="s">
        <v>4222</v>
      </c>
      <c r="D1672" t="s">
        <v>999</v>
      </c>
      <c r="E1672" t="s">
        <v>371</v>
      </c>
      <c r="F1672" t="s">
        <v>372</v>
      </c>
      <c r="G1672" t="s">
        <v>4223</v>
      </c>
      <c r="H1672" s="2">
        <v>351.14</v>
      </c>
      <c r="I1672" s="2">
        <f>Tabla3[[#This Row],[TOTAL]]-Tabla3[[#This Row],[BASE_IMPONIBLE]]</f>
        <v>0</v>
      </c>
      <c r="J1672" s="2">
        <v>351.14</v>
      </c>
      <c r="K1672" t="s">
        <v>35</v>
      </c>
      <c r="M1672"/>
    </row>
    <row r="1673" spans="1:13" x14ac:dyDescent="0.25">
      <c r="A1673" t="s">
        <v>4239</v>
      </c>
      <c r="B1673" s="1">
        <v>42926</v>
      </c>
      <c r="C1673" t="s">
        <v>4240</v>
      </c>
      <c r="D1673" t="s">
        <v>1010</v>
      </c>
      <c r="E1673" t="s">
        <v>371</v>
      </c>
      <c r="F1673" t="s">
        <v>372</v>
      </c>
      <c r="G1673" t="s">
        <v>4241</v>
      </c>
      <c r="H1673" s="2">
        <v>586.22</v>
      </c>
      <c r="I1673" s="2">
        <f>Tabla3[[#This Row],[TOTAL]]-Tabla3[[#This Row],[BASE_IMPONIBLE]]</f>
        <v>123.11000000000001</v>
      </c>
      <c r="J1673" s="2">
        <v>709.33</v>
      </c>
      <c r="K1673" t="s">
        <v>35</v>
      </c>
      <c r="M1673"/>
    </row>
    <row r="1674" spans="1:13" x14ac:dyDescent="0.25">
      <c r="A1674" t="s">
        <v>4242</v>
      </c>
      <c r="B1674" s="1">
        <v>42926</v>
      </c>
      <c r="C1674" t="s">
        <v>4243</v>
      </c>
      <c r="D1674" t="s">
        <v>999</v>
      </c>
      <c r="E1674" t="s">
        <v>371</v>
      </c>
      <c r="F1674" t="s">
        <v>372</v>
      </c>
      <c r="G1674" t="s">
        <v>4244</v>
      </c>
      <c r="H1674" s="2">
        <v>325.5</v>
      </c>
      <c r="I1674" s="2">
        <f>Tabla3[[#This Row],[TOTAL]]-Tabla3[[#This Row],[BASE_IMPONIBLE]]</f>
        <v>68.360000000000014</v>
      </c>
      <c r="J1674" s="2">
        <v>393.86</v>
      </c>
      <c r="K1674" t="s">
        <v>35</v>
      </c>
      <c r="M1674"/>
    </row>
    <row r="1675" spans="1:13" x14ac:dyDescent="0.25">
      <c r="A1675" t="s">
        <v>4245</v>
      </c>
      <c r="B1675" s="1">
        <v>42926</v>
      </c>
      <c r="C1675" t="s">
        <v>4246</v>
      </c>
      <c r="D1675" t="s">
        <v>1010</v>
      </c>
      <c r="E1675" t="s">
        <v>371</v>
      </c>
      <c r="F1675" t="s">
        <v>372</v>
      </c>
      <c r="G1675" t="s">
        <v>4247</v>
      </c>
      <c r="H1675" s="2">
        <v>61.11</v>
      </c>
      <c r="I1675" s="2">
        <f>Tabla3[[#This Row],[TOTAL]]-Tabla3[[#This Row],[BASE_IMPONIBLE]]</f>
        <v>0</v>
      </c>
      <c r="J1675" s="2">
        <v>61.11</v>
      </c>
      <c r="K1675" t="s">
        <v>35</v>
      </c>
      <c r="M1675"/>
    </row>
    <row r="1676" spans="1:13" x14ac:dyDescent="0.25">
      <c r="A1676" t="s">
        <v>4251</v>
      </c>
      <c r="B1676" s="1">
        <v>42926</v>
      </c>
      <c r="C1676" t="s">
        <v>4252</v>
      </c>
      <c r="D1676" t="s">
        <v>1010</v>
      </c>
      <c r="E1676" t="s">
        <v>371</v>
      </c>
      <c r="F1676" t="s">
        <v>372</v>
      </c>
      <c r="G1676" t="s">
        <v>4253</v>
      </c>
      <c r="H1676" s="2">
        <v>32.450000000000003</v>
      </c>
      <c r="I1676" s="2">
        <f>Tabla3[[#This Row],[TOTAL]]-Tabla3[[#This Row],[BASE_IMPONIBLE]]</f>
        <v>6.8099999999999952</v>
      </c>
      <c r="J1676" s="2">
        <v>39.26</v>
      </c>
      <c r="K1676" t="s">
        <v>35</v>
      </c>
      <c r="M1676"/>
    </row>
    <row r="1677" spans="1:13" x14ac:dyDescent="0.25">
      <c r="A1677" t="s">
        <v>4401</v>
      </c>
      <c r="B1677" s="1">
        <v>42930</v>
      </c>
      <c r="C1677" t="s">
        <v>4402</v>
      </c>
      <c r="D1677" t="s">
        <v>1021</v>
      </c>
      <c r="E1677" t="s">
        <v>371</v>
      </c>
      <c r="F1677" t="s">
        <v>372</v>
      </c>
      <c r="G1677" t="s">
        <v>4403</v>
      </c>
      <c r="H1677" s="2">
        <v>152.80000000000001</v>
      </c>
      <c r="I1677" s="2">
        <f>Tabla3[[#This Row],[TOTAL]]-Tabla3[[#This Row],[BASE_IMPONIBLE]]</f>
        <v>32.089999999999975</v>
      </c>
      <c r="J1677" s="2">
        <v>184.89</v>
      </c>
      <c r="K1677" t="s">
        <v>35</v>
      </c>
      <c r="M1677"/>
    </row>
    <row r="1678" spans="1:13" x14ac:dyDescent="0.25">
      <c r="A1678" t="s">
        <v>4517</v>
      </c>
      <c r="B1678" s="1">
        <v>42935</v>
      </c>
      <c r="C1678" t="s">
        <v>4518</v>
      </c>
      <c r="D1678" t="s">
        <v>1313</v>
      </c>
      <c r="E1678" t="s">
        <v>371</v>
      </c>
      <c r="F1678" t="s">
        <v>372</v>
      </c>
      <c r="G1678" t="s">
        <v>4519</v>
      </c>
      <c r="H1678" s="2">
        <v>117.3</v>
      </c>
      <c r="I1678" s="2">
        <f>Tabla3[[#This Row],[TOTAL]]-Tabla3[[#This Row],[BASE_IMPONIBLE]]</f>
        <v>0</v>
      </c>
      <c r="J1678" s="2">
        <v>117.3</v>
      </c>
      <c r="K1678" t="s">
        <v>35</v>
      </c>
      <c r="M1678"/>
    </row>
    <row r="1679" spans="1:13" x14ac:dyDescent="0.25">
      <c r="A1679" t="s">
        <v>4552</v>
      </c>
      <c r="B1679" s="1">
        <v>42912</v>
      </c>
      <c r="C1679" t="s">
        <v>4553</v>
      </c>
      <c r="D1679" t="s">
        <v>52</v>
      </c>
      <c r="E1679" t="s">
        <v>371</v>
      </c>
      <c r="F1679" t="s">
        <v>372</v>
      </c>
      <c r="G1679" t="s">
        <v>4554</v>
      </c>
      <c r="H1679" s="2">
        <v>194.5</v>
      </c>
      <c r="I1679" s="2">
        <f>Tabla3[[#This Row],[TOTAL]]-Tabla3[[#This Row],[BASE_IMPONIBLE]]</f>
        <v>40.849999999999994</v>
      </c>
      <c r="J1679" s="2">
        <v>235.35</v>
      </c>
      <c r="K1679" t="s">
        <v>35</v>
      </c>
      <c r="M1679"/>
    </row>
    <row r="1680" spans="1:13" x14ac:dyDescent="0.25">
      <c r="A1680" t="s">
        <v>4555</v>
      </c>
      <c r="B1680" s="1">
        <v>42912</v>
      </c>
      <c r="C1680" t="s">
        <v>4556</v>
      </c>
      <c r="D1680" t="s">
        <v>133</v>
      </c>
      <c r="E1680" t="s">
        <v>371</v>
      </c>
      <c r="F1680" t="s">
        <v>372</v>
      </c>
      <c r="G1680" t="s">
        <v>4557</v>
      </c>
      <c r="H1680" s="2">
        <v>411</v>
      </c>
      <c r="I1680" s="2">
        <f>Tabla3[[#This Row],[TOTAL]]-Tabla3[[#This Row],[BASE_IMPONIBLE]]</f>
        <v>86.31</v>
      </c>
      <c r="J1680" s="2">
        <v>497.31</v>
      </c>
      <c r="K1680" t="s">
        <v>35</v>
      </c>
      <c r="M1680"/>
    </row>
    <row r="1681" spans="1:13" x14ac:dyDescent="0.25">
      <c r="A1681" t="s">
        <v>4636</v>
      </c>
      <c r="B1681" s="1">
        <v>42906</v>
      </c>
      <c r="C1681" t="s">
        <v>4637</v>
      </c>
      <c r="D1681" t="s">
        <v>389</v>
      </c>
      <c r="E1681" t="s">
        <v>371</v>
      </c>
      <c r="F1681" t="s">
        <v>372</v>
      </c>
      <c r="G1681" t="s">
        <v>4638</v>
      </c>
      <c r="H1681" s="2">
        <v>70.78</v>
      </c>
      <c r="I1681" s="2">
        <f>Tabla3[[#This Row],[TOTAL]]-Tabla3[[#This Row],[BASE_IMPONIBLE]]</f>
        <v>14.86</v>
      </c>
      <c r="J1681" s="2">
        <v>85.64</v>
      </c>
      <c r="K1681" t="s">
        <v>35</v>
      </c>
      <c r="M1681"/>
    </row>
    <row r="1682" spans="1:13" x14ac:dyDescent="0.25">
      <c r="A1682" t="s">
        <v>4639</v>
      </c>
      <c r="B1682" s="1">
        <v>42906</v>
      </c>
      <c r="C1682" t="s">
        <v>4640</v>
      </c>
      <c r="D1682" t="s">
        <v>113</v>
      </c>
      <c r="E1682" t="s">
        <v>371</v>
      </c>
      <c r="F1682" t="s">
        <v>372</v>
      </c>
      <c r="G1682" t="s">
        <v>4641</v>
      </c>
      <c r="H1682" s="2">
        <v>143.47</v>
      </c>
      <c r="I1682" s="2">
        <f>Tabla3[[#This Row],[TOTAL]]-Tabla3[[#This Row],[BASE_IMPONIBLE]]</f>
        <v>30.129999999999995</v>
      </c>
      <c r="J1682" s="2">
        <v>173.6</v>
      </c>
      <c r="K1682" t="s">
        <v>35</v>
      </c>
      <c r="M1682"/>
    </row>
    <row r="1683" spans="1:13" x14ac:dyDescent="0.25">
      <c r="A1683" t="s">
        <v>4642</v>
      </c>
      <c r="B1683" s="1">
        <v>42906</v>
      </c>
      <c r="C1683" t="s">
        <v>4643</v>
      </c>
      <c r="D1683" t="s">
        <v>389</v>
      </c>
      <c r="E1683" t="s">
        <v>371</v>
      </c>
      <c r="F1683" t="s">
        <v>372</v>
      </c>
      <c r="G1683" t="s">
        <v>4644</v>
      </c>
      <c r="H1683" s="2">
        <v>85.32</v>
      </c>
      <c r="I1683" s="2">
        <f>Tabla3[[#This Row],[TOTAL]]-Tabla3[[#This Row],[BASE_IMPONIBLE]]</f>
        <v>17.920000000000002</v>
      </c>
      <c r="J1683" s="2">
        <v>103.24</v>
      </c>
      <c r="K1683" t="s">
        <v>35</v>
      </c>
      <c r="M1683"/>
    </row>
    <row r="1684" spans="1:13" x14ac:dyDescent="0.25">
      <c r="A1684" t="s">
        <v>4645</v>
      </c>
      <c r="B1684" s="1">
        <v>42906</v>
      </c>
      <c r="C1684" t="s">
        <v>4646</v>
      </c>
      <c r="D1684" t="s">
        <v>139</v>
      </c>
      <c r="E1684" t="s">
        <v>371</v>
      </c>
      <c r="F1684" t="s">
        <v>372</v>
      </c>
      <c r="G1684" t="s">
        <v>4647</v>
      </c>
      <c r="H1684" s="2">
        <v>143.25</v>
      </c>
      <c r="I1684" s="2">
        <f>Tabla3[[#This Row],[TOTAL]]-Tabla3[[#This Row],[BASE_IMPONIBLE]]</f>
        <v>30.080000000000013</v>
      </c>
      <c r="J1684" s="2">
        <v>173.33</v>
      </c>
      <c r="K1684" t="s">
        <v>35</v>
      </c>
      <c r="M1684"/>
    </row>
    <row r="1685" spans="1:13" x14ac:dyDescent="0.25">
      <c r="A1685" t="s">
        <v>4648</v>
      </c>
      <c r="B1685" s="1">
        <v>42906</v>
      </c>
      <c r="C1685" t="s">
        <v>4649</v>
      </c>
      <c r="D1685" t="s">
        <v>395</v>
      </c>
      <c r="E1685" t="s">
        <v>371</v>
      </c>
      <c r="F1685" t="s">
        <v>372</v>
      </c>
      <c r="G1685" t="s">
        <v>4650</v>
      </c>
      <c r="H1685" s="2">
        <v>58</v>
      </c>
      <c r="I1685" s="2">
        <f>Tabla3[[#This Row],[TOTAL]]-Tabla3[[#This Row],[BASE_IMPONIBLE]]</f>
        <v>12.180000000000007</v>
      </c>
      <c r="J1685" s="2">
        <v>70.180000000000007</v>
      </c>
      <c r="K1685" t="s">
        <v>35</v>
      </c>
      <c r="M1685"/>
    </row>
    <row r="1686" spans="1:13" x14ac:dyDescent="0.25">
      <c r="A1686" t="s">
        <v>4651</v>
      </c>
      <c r="B1686" s="1">
        <v>42906</v>
      </c>
      <c r="C1686" t="s">
        <v>4652</v>
      </c>
      <c r="D1686" t="s">
        <v>389</v>
      </c>
      <c r="E1686" t="s">
        <v>371</v>
      </c>
      <c r="F1686" t="s">
        <v>372</v>
      </c>
      <c r="G1686" t="s">
        <v>4653</v>
      </c>
      <c r="H1686" s="2">
        <v>828.3</v>
      </c>
      <c r="I1686" s="2">
        <f>Tabla3[[#This Row],[TOTAL]]-Tabla3[[#This Row],[BASE_IMPONIBLE]]</f>
        <v>173.94000000000005</v>
      </c>
      <c r="J1686" s="2">
        <v>1002.24</v>
      </c>
      <c r="K1686" t="s">
        <v>35</v>
      </c>
      <c r="M1686"/>
    </row>
    <row r="1687" spans="1:13" x14ac:dyDescent="0.25">
      <c r="A1687" t="s">
        <v>4654</v>
      </c>
      <c r="B1687" s="1">
        <v>42906</v>
      </c>
      <c r="C1687" t="s">
        <v>4655</v>
      </c>
      <c r="D1687" t="s">
        <v>113</v>
      </c>
      <c r="E1687" t="s">
        <v>371</v>
      </c>
      <c r="F1687" t="s">
        <v>372</v>
      </c>
      <c r="G1687" t="s">
        <v>4656</v>
      </c>
      <c r="H1687" s="2">
        <v>140.25</v>
      </c>
      <c r="I1687" s="2">
        <f>Tabla3[[#This Row],[TOTAL]]-Tabla3[[#This Row],[BASE_IMPONIBLE]]</f>
        <v>29.449999999999989</v>
      </c>
      <c r="J1687" s="2">
        <v>169.7</v>
      </c>
      <c r="K1687" t="s">
        <v>35</v>
      </c>
      <c r="M1687"/>
    </row>
    <row r="1688" spans="1:13" x14ac:dyDescent="0.25">
      <c r="A1688" t="s">
        <v>4657</v>
      </c>
      <c r="B1688" s="1">
        <v>42906</v>
      </c>
      <c r="C1688" t="s">
        <v>4658</v>
      </c>
      <c r="D1688" t="s">
        <v>113</v>
      </c>
      <c r="E1688" t="s">
        <v>371</v>
      </c>
      <c r="F1688" t="s">
        <v>372</v>
      </c>
      <c r="G1688" t="s">
        <v>4659</v>
      </c>
      <c r="H1688" s="2">
        <v>51.23</v>
      </c>
      <c r="I1688" s="2">
        <f>Tabla3[[#This Row],[TOTAL]]-Tabla3[[#This Row],[BASE_IMPONIBLE]]</f>
        <v>10.760000000000005</v>
      </c>
      <c r="J1688" s="2">
        <v>61.99</v>
      </c>
      <c r="K1688" t="s">
        <v>35</v>
      </c>
      <c r="M1688"/>
    </row>
    <row r="1689" spans="1:13" x14ac:dyDescent="0.25">
      <c r="A1689" t="s">
        <v>4849</v>
      </c>
      <c r="B1689" s="1">
        <v>42895</v>
      </c>
      <c r="C1689" t="s">
        <v>4850</v>
      </c>
      <c r="D1689" t="s">
        <v>719</v>
      </c>
      <c r="E1689" t="s">
        <v>371</v>
      </c>
      <c r="F1689" t="s">
        <v>372</v>
      </c>
      <c r="G1689" t="s">
        <v>4851</v>
      </c>
      <c r="H1689" s="2">
        <v>41.21</v>
      </c>
      <c r="I1689" s="2">
        <f>Tabla3[[#This Row],[TOTAL]]-Tabla3[[#This Row],[BASE_IMPONIBLE]]</f>
        <v>0</v>
      </c>
      <c r="J1689" s="2">
        <v>41.21</v>
      </c>
      <c r="K1689" t="s">
        <v>35</v>
      </c>
      <c r="M1689"/>
    </row>
    <row r="1690" spans="1:13" x14ac:dyDescent="0.25">
      <c r="A1690" t="s">
        <v>4865</v>
      </c>
      <c r="B1690" s="1">
        <v>42895</v>
      </c>
      <c r="C1690" t="s">
        <v>4866</v>
      </c>
      <c r="D1690" t="s">
        <v>1010</v>
      </c>
      <c r="E1690" t="s">
        <v>371</v>
      </c>
      <c r="F1690" t="s">
        <v>372</v>
      </c>
      <c r="G1690" t="s">
        <v>4867</v>
      </c>
      <c r="H1690" s="2">
        <v>192.6</v>
      </c>
      <c r="I1690" s="2">
        <f>Tabla3[[#This Row],[TOTAL]]-Tabla3[[#This Row],[BASE_IMPONIBLE]]</f>
        <v>40.450000000000017</v>
      </c>
      <c r="J1690" s="2">
        <v>233.05</v>
      </c>
      <c r="K1690" t="s">
        <v>35</v>
      </c>
      <c r="M1690"/>
    </row>
    <row r="1691" spans="1:13" x14ac:dyDescent="0.25">
      <c r="A1691" t="s">
        <v>4883</v>
      </c>
      <c r="B1691" s="1">
        <v>42895</v>
      </c>
      <c r="C1691" t="s">
        <v>4884</v>
      </c>
      <c r="D1691" t="s">
        <v>1021</v>
      </c>
      <c r="E1691" t="s">
        <v>371</v>
      </c>
      <c r="F1691" t="s">
        <v>372</v>
      </c>
      <c r="G1691" t="s">
        <v>4885</v>
      </c>
      <c r="H1691" s="2">
        <v>216.8</v>
      </c>
      <c r="I1691" s="2">
        <f>Tabla3[[#This Row],[TOTAL]]-Tabla3[[#This Row],[BASE_IMPONIBLE]]</f>
        <v>45.529999999999973</v>
      </c>
      <c r="J1691" s="2">
        <v>262.33</v>
      </c>
      <c r="K1691" t="s">
        <v>35</v>
      </c>
      <c r="M1691"/>
    </row>
    <row r="1692" spans="1:13" x14ac:dyDescent="0.25">
      <c r="A1692" t="s">
        <v>4886</v>
      </c>
      <c r="B1692" s="1">
        <v>42895</v>
      </c>
      <c r="C1692" t="s">
        <v>4887</v>
      </c>
      <c r="D1692" t="s">
        <v>737</v>
      </c>
      <c r="E1692" t="s">
        <v>371</v>
      </c>
      <c r="F1692" t="s">
        <v>372</v>
      </c>
      <c r="G1692" t="s">
        <v>4888</v>
      </c>
      <c r="H1692" s="2">
        <v>81</v>
      </c>
      <c r="I1692" s="2">
        <f>Tabla3[[#This Row],[TOTAL]]-Tabla3[[#This Row],[BASE_IMPONIBLE]]</f>
        <v>17.010000000000005</v>
      </c>
      <c r="J1692" s="2">
        <v>98.01</v>
      </c>
      <c r="K1692" t="s">
        <v>35</v>
      </c>
      <c r="M1692"/>
    </row>
    <row r="1693" spans="1:13" x14ac:dyDescent="0.25">
      <c r="A1693" t="s">
        <v>4892</v>
      </c>
      <c r="B1693" s="1">
        <v>42895</v>
      </c>
      <c r="C1693" t="s">
        <v>4893</v>
      </c>
      <c r="D1693" t="s">
        <v>1021</v>
      </c>
      <c r="E1693" t="s">
        <v>371</v>
      </c>
      <c r="F1693" t="s">
        <v>372</v>
      </c>
      <c r="G1693" t="s">
        <v>4894</v>
      </c>
      <c r="H1693" s="2">
        <v>153</v>
      </c>
      <c r="I1693" s="2">
        <f>Tabla3[[#This Row],[TOTAL]]-Tabla3[[#This Row],[BASE_IMPONIBLE]]</f>
        <v>32.129999999999995</v>
      </c>
      <c r="J1693" s="2">
        <v>185.13</v>
      </c>
      <c r="K1693" t="s">
        <v>35</v>
      </c>
      <c r="M1693"/>
    </row>
    <row r="1694" spans="1:13" x14ac:dyDescent="0.25">
      <c r="A1694" t="s">
        <v>4895</v>
      </c>
      <c r="B1694" s="1">
        <v>42895</v>
      </c>
      <c r="C1694" t="s">
        <v>4896</v>
      </c>
      <c r="D1694" t="s">
        <v>1021</v>
      </c>
      <c r="E1694" t="s">
        <v>371</v>
      </c>
      <c r="F1694" t="s">
        <v>372</v>
      </c>
      <c r="G1694" t="s">
        <v>4897</v>
      </c>
      <c r="H1694" s="2">
        <v>76.5</v>
      </c>
      <c r="I1694" s="2">
        <f>Tabla3[[#This Row],[TOTAL]]-Tabla3[[#This Row],[BASE_IMPONIBLE]]</f>
        <v>16.069999999999993</v>
      </c>
      <c r="J1694" s="2">
        <v>92.57</v>
      </c>
      <c r="K1694" t="s">
        <v>35</v>
      </c>
      <c r="M1694"/>
    </row>
    <row r="1695" spans="1:13" x14ac:dyDescent="0.25">
      <c r="A1695" t="s">
        <v>4901</v>
      </c>
      <c r="B1695" s="1">
        <v>42895</v>
      </c>
      <c r="C1695" t="s">
        <v>4902</v>
      </c>
      <c r="D1695" t="s">
        <v>719</v>
      </c>
      <c r="E1695" t="s">
        <v>371</v>
      </c>
      <c r="F1695" t="s">
        <v>372</v>
      </c>
      <c r="G1695" t="s">
        <v>4903</v>
      </c>
      <c r="H1695" s="2">
        <v>16.38</v>
      </c>
      <c r="I1695" s="2">
        <f>Tabla3[[#This Row],[TOTAL]]-Tabla3[[#This Row],[BASE_IMPONIBLE]]</f>
        <v>3.4400000000000013</v>
      </c>
      <c r="J1695" s="2">
        <v>19.82</v>
      </c>
      <c r="K1695" t="s">
        <v>35</v>
      </c>
      <c r="M1695"/>
    </row>
    <row r="1696" spans="1:13" x14ac:dyDescent="0.25">
      <c r="A1696" t="s">
        <v>5025</v>
      </c>
      <c r="B1696" s="1">
        <v>42912</v>
      </c>
      <c r="C1696" t="s">
        <v>5026</v>
      </c>
      <c r="D1696" t="s">
        <v>2739</v>
      </c>
      <c r="E1696" t="s">
        <v>371</v>
      </c>
      <c r="F1696" t="s">
        <v>372</v>
      </c>
      <c r="G1696" t="s">
        <v>5027</v>
      </c>
      <c r="H1696" s="2">
        <v>52</v>
      </c>
      <c r="I1696" s="2">
        <f>Tabla3[[#This Row],[TOTAL]]-Tabla3[[#This Row],[BASE_IMPONIBLE]]</f>
        <v>10.920000000000002</v>
      </c>
      <c r="J1696" s="2">
        <v>62.92</v>
      </c>
      <c r="K1696" t="s">
        <v>35</v>
      </c>
      <c r="M1696"/>
    </row>
    <row r="1697" spans="1:13" x14ac:dyDescent="0.25">
      <c r="A1697" t="s">
        <v>5028</v>
      </c>
      <c r="B1697" s="1">
        <v>42912</v>
      </c>
      <c r="C1697" t="s">
        <v>5029</v>
      </c>
      <c r="D1697" t="s">
        <v>2739</v>
      </c>
      <c r="E1697" t="s">
        <v>371</v>
      </c>
      <c r="F1697" t="s">
        <v>372</v>
      </c>
      <c r="G1697" t="s">
        <v>5030</v>
      </c>
      <c r="H1697" s="2">
        <v>46.2</v>
      </c>
      <c r="I1697" s="2">
        <f>Tabla3[[#This Row],[TOTAL]]-Tabla3[[#This Row],[BASE_IMPONIBLE]]</f>
        <v>9.6999999999999957</v>
      </c>
      <c r="J1697" s="2">
        <v>55.9</v>
      </c>
      <c r="K1697" t="s">
        <v>35</v>
      </c>
      <c r="M1697"/>
    </row>
    <row r="1698" spans="1:13" x14ac:dyDescent="0.25">
      <c r="A1698" t="s">
        <v>5031</v>
      </c>
      <c r="B1698" s="1">
        <v>42912</v>
      </c>
      <c r="C1698" t="s">
        <v>5032</v>
      </c>
      <c r="D1698" t="s">
        <v>1010</v>
      </c>
      <c r="E1698" t="s">
        <v>371</v>
      </c>
      <c r="F1698" t="s">
        <v>372</v>
      </c>
      <c r="G1698" t="s">
        <v>5033</v>
      </c>
      <c r="H1698" s="2">
        <v>81.12</v>
      </c>
      <c r="I1698" s="2">
        <f>Tabla3[[#This Row],[TOTAL]]-Tabla3[[#This Row],[BASE_IMPONIBLE]]</f>
        <v>17.039999999999992</v>
      </c>
      <c r="J1698" s="2">
        <v>98.16</v>
      </c>
      <c r="K1698" t="s">
        <v>35</v>
      </c>
      <c r="M1698"/>
    </row>
    <row r="1699" spans="1:13" x14ac:dyDescent="0.25">
      <c r="A1699" t="s">
        <v>5034</v>
      </c>
      <c r="B1699" s="1">
        <v>42912</v>
      </c>
      <c r="C1699" t="s">
        <v>5035</v>
      </c>
      <c r="D1699" t="s">
        <v>2739</v>
      </c>
      <c r="E1699" t="s">
        <v>371</v>
      </c>
      <c r="F1699" t="s">
        <v>372</v>
      </c>
      <c r="G1699" t="s">
        <v>5036</v>
      </c>
      <c r="H1699" s="2">
        <v>97.79</v>
      </c>
      <c r="I1699" s="2">
        <f>Tabla3[[#This Row],[TOTAL]]-Tabla3[[#This Row],[BASE_IMPONIBLE]]</f>
        <v>0</v>
      </c>
      <c r="J1699" s="2">
        <v>97.79</v>
      </c>
      <c r="K1699" t="s">
        <v>35</v>
      </c>
      <c r="M1699"/>
    </row>
    <row r="1700" spans="1:13" x14ac:dyDescent="0.25">
      <c r="A1700" t="s">
        <v>5037</v>
      </c>
      <c r="B1700" s="1">
        <v>42912</v>
      </c>
      <c r="C1700" t="s">
        <v>5038</v>
      </c>
      <c r="D1700" t="s">
        <v>232</v>
      </c>
      <c r="E1700" t="s">
        <v>371</v>
      </c>
      <c r="F1700" t="s">
        <v>372</v>
      </c>
      <c r="G1700" t="s">
        <v>5039</v>
      </c>
      <c r="H1700" s="2">
        <v>42.8</v>
      </c>
      <c r="I1700" s="2">
        <f>Tabla3[[#This Row],[TOTAL]]-Tabla3[[#This Row],[BASE_IMPONIBLE]]</f>
        <v>8.990000000000002</v>
      </c>
      <c r="J1700" s="2">
        <v>51.79</v>
      </c>
      <c r="K1700" t="s">
        <v>35</v>
      </c>
      <c r="M1700"/>
    </row>
    <row r="1701" spans="1:13" x14ac:dyDescent="0.25">
      <c r="A1701" t="s">
        <v>5040</v>
      </c>
      <c r="B1701" s="1">
        <v>42912</v>
      </c>
      <c r="C1701" t="s">
        <v>5041</v>
      </c>
      <c r="D1701" t="s">
        <v>1010</v>
      </c>
      <c r="E1701" t="s">
        <v>371</v>
      </c>
      <c r="F1701" t="s">
        <v>372</v>
      </c>
      <c r="G1701" t="s">
        <v>5042</v>
      </c>
      <c r="H1701" s="2">
        <v>504</v>
      </c>
      <c r="I1701" s="2">
        <f>Tabla3[[#This Row],[TOTAL]]-Tabla3[[#This Row],[BASE_IMPONIBLE]]</f>
        <v>105.84000000000003</v>
      </c>
      <c r="J1701" s="2">
        <v>609.84</v>
      </c>
      <c r="K1701" t="s">
        <v>35</v>
      </c>
      <c r="M1701"/>
    </row>
    <row r="1702" spans="1:13" x14ac:dyDescent="0.25">
      <c r="A1702" t="s">
        <v>5258</v>
      </c>
      <c r="B1702" s="1">
        <v>42867</v>
      </c>
      <c r="C1702" t="s">
        <v>5259</v>
      </c>
      <c r="D1702" t="s">
        <v>1021</v>
      </c>
      <c r="E1702" t="s">
        <v>371</v>
      </c>
      <c r="F1702" t="s">
        <v>372</v>
      </c>
      <c r="G1702" t="s">
        <v>5260</v>
      </c>
      <c r="H1702" s="2">
        <v>153</v>
      </c>
      <c r="I1702" s="2">
        <f>Tabla3[[#This Row],[TOTAL]]-Tabla3[[#This Row],[BASE_IMPONIBLE]]</f>
        <v>32.129999999999995</v>
      </c>
      <c r="J1702" s="2">
        <v>185.13</v>
      </c>
      <c r="K1702" t="s">
        <v>35</v>
      </c>
      <c r="M1702"/>
    </row>
    <row r="1703" spans="1:13" x14ac:dyDescent="0.25">
      <c r="A1703" t="s">
        <v>5264</v>
      </c>
      <c r="B1703" s="1">
        <v>42867</v>
      </c>
      <c r="C1703" t="s">
        <v>5265</v>
      </c>
      <c r="D1703" t="s">
        <v>737</v>
      </c>
      <c r="E1703" t="s">
        <v>371</v>
      </c>
      <c r="F1703" t="s">
        <v>372</v>
      </c>
      <c r="G1703" t="s">
        <v>5266</v>
      </c>
      <c r="H1703" s="2">
        <v>21</v>
      </c>
      <c r="I1703" s="2">
        <f>Tabla3[[#This Row],[TOTAL]]-Tabla3[[#This Row],[BASE_IMPONIBLE]]</f>
        <v>4.41</v>
      </c>
      <c r="J1703" s="2">
        <v>25.41</v>
      </c>
      <c r="K1703" t="s">
        <v>35</v>
      </c>
      <c r="M1703"/>
    </row>
    <row r="1704" spans="1:13" x14ac:dyDescent="0.25">
      <c r="A1704" t="s">
        <v>5559</v>
      </c>
      <c r="B1704" s="1">
        <v>42844</v>
      </c>
      <c r="C1704" t="s">
        <v>5560</v>
      </c>
      <c r="D1704" t="s">
        <v>1010</v>
      </c>
      <c r="E1704" t="s">
        <v>371</v>
      </c>
      <c r="F1704" t="s">
        <v>372</v>
      </c>
      <c r="G1704" t="s">
        <v>5561</v>
      </c>
      <c r="H1704" s="2">
        <v>104.45</v>
      </c>
      <c r="I1704" s="2">
        <f>Tabla3[[#This Row],[TOTAL]]-Tabla3[[#This Row],[BASE_IMPONIBLE]]</f>
        <v>21.929999999999993</v>
      </c>
      <c r="J1704" s="2">
        <v>126.38</v>
      </c>
      <c r="K1704" t="s">
        <v>35</v>
      </c>
      <c r="M1704"/>
    </row>
    <row r="1705" spans="1:13" x14ac:dyDescent="0.25">
      <c r="A1705" t="s">
        <v>5562</v>
      </c>
      <c r="B1705" s="1">
        <v>42844</v>
      </c>
      <c r="C1705" t="s">
        <v>5563</v>
      </c>
      <c r="D1705" t="s">
        <v>1010</v>
      </c>
      <c r="E1705" t="s">
        <v>371</v>
      </c>
      <c r="F1705" t="s">
        <v>372</v>
      </c>
      <c r="G1705" t="s">
        <v>5564</v>
      </c>
      <c r="H1705" s="2">
        <v>540</v>
      </c>
      <c r="I1705" s="2">
        <f>Tabla3[[#This Row],[TOTAL]]-Tabla3[[#This Row],[BASE_IMPONIBLE]]</f>
        <v>113.39999999999998</v>
      </c>
      <c r="J1705" s="2">
        <v>653.4</v>
      </c>
      <c r="K1705" t="s">
        <v>35</v>
      </c>
      <c r="M1705"/>
    </row>
    <row r="1706" spans="1:13" x14ac:dyDescent="0.25">
      <c r="A1706" t="s">
        <v>5741</v>
      </c>
      <c r="B1706" s="1">
        <v>42836</v>
      </c>
      <c r="C1706" t="s">
        <v>5742</v>
      </c>
      <c r="D1706" t="s">
        <v>395</v>
      </c>
      <c r="E1706" t="s">
        <v>371</v>
      </c>
      <c r="F1706" t="s">
        <v>372</v>
      </c>
      <c r="G1706" t="s">
        <v>5743</v>
      </c>
      <c r="H1706" s="2">
        <v>147.22</v>
      </c>
      <c r="I1706" s="2">
        <f>Tabla3[[#This Row],[TOTAL]]-Tabla3[[#This Row],[BASE_IMPONIBLE]]</f>
        <v>30.919999999999987</v>
      </c>
      <c r="J1706" s="2">
        <v>178.14</v>
      </c>
      <c r="K1706" t="s">
        <v>35</v>
      </c>
      <c r="M1706"/>
    </row>
    <row r="1707" spans="1:13" x14ac:dyDescent="0.25">
      <c r="A1707" t="s">
        <v>6077</v>
      </c>
      <c r="B1707" s="1">
        <v>42828</v>
      </c>
      <c r="C1707" t="s">
        <v>6078</v>
      </c>
      <c r="D1707" t="s">
        <v>719</v>
      </c>
      <c r="E1707" t="s">
        <v>371</v>
      </c>
      <c r="F1707" t="s">
        <v>372</v>
      </c>
      <c r="G1707" t="s">
        <v>6079</v>
      </c>
      <c r="H1707" s="2">
        <v>182</v>
      </c>
      <c r="I1707" s="2">
        <f>Tabla3[[#This Row],[TOTAL]]-Tabla3[[#This Row],[BASE_IMPONIBLE]]</f>
        <v>38.22</v>
      </c>
      <c r="J1707" s="2">
        <v>220.22</v>
      </c>
      <c r="K1707" t="s">
        <v>35</v>
      </c>
      <c r="M1707"/>
    </row>
    <row r="1708" spans="1:13" x14ac:dyDescent="0.25">
      <c r="A1708" t="s">
        <v>6080</v>
      </c>
      <c r="B1708" s="1">
        <v>42828</v>
      </c>
      <c r="C1708" t="s">
        <v>6081</v>
      </c>
      <c r="D1708" t="s">
        <v>719</v>
      </c>
      <c r="E1708" t="s">
        <v>371</v>
      </c>
      <c r="F1708" t="s">
        <v>372</v>
      </c>
      <c r="G1708" t="s">
        <v>6082</v>
      </c>
      <c r="H1708" s="2">
        <v>453.65</v>
      </c>
      <c r="I1708" s="2">
        <f>Tabla3[[#This Row],[TOTAL]]-Tabla3[[#This Row],[BASE_IMPONIBLE]]</f>
        <v>95.269999999999982</v>
      </c>
      <c r="J1708" s="2">
        <v>548.91999999999996</v>
      </c>
      <c r="K1708" t="s">
        <v>35</v>
      </c>
      <c r="M1708"/>
    </row>
    <row r="1709" spans="1:13" x14ac:dyDescent="0.25">
      <c r="A1709" t="s">
        <v>6083</v>
      </c>
      <c r="B1709" s="1">
        <v>42828</v>
      </c>
      <c r="C1709" t="s">
        <v>6084</v>
      </c>
      <c r="D1709" t="s">
        <v>737</v>
      </c>
      <c r="E1709" t="s">
        <v>371</v>
      </c>
      <c r="F1709" t="s">
        <v>372</v>
      </c>
      <c r="G1709" t="s">
        <v>6085</v>
      </c>
      <c r="H1709" s="2">
        <v>258.5</v>
      </c>
      <c r="I1709" s="2">
        <f>Tabla3[[#This Row],[TOTAL]]-Tabla3[[#This Row],[BASE_IMPONIBLE]]</f>
        <v>54.29000000000002</v>
      </c>
      <c r="J1709" s="2">
        <v>312.79000000000002</v>
      </c>
      <c r="K1709" t="s">
        <v>35</v>
      </c>
      <c r="M1709"/>
    </row>
    <row r="1710" spans="1:13" x14ac:dyDescent="0.25">
      <c r="A1710" t="s">
        <v>6089</v>
      </c>
      <c r="B1710" s="1">
        <v>42828</v>
      </c>
      <c r="C1710" t="s">
        <v>6090</v>
      </c>
      <c r="D1710" t="s">
        <v>737</v>
      </c>
      <c r="E1710" t="s">
        <v>371</v>
      </c>
      <c r="F1710" t="s">
        <v>372</v>
      </c>
      <c r="G1710" t="s">
        <v>6091</v>
      </c>
      <c r="H1710" s="2">
        <v>933.8</v>
      </c>
      <c r="I1710" s="2">
        <f>Tabla3[[#This Row],[TOTAL]]-Tabla3[[#This Row],[BASE_IMPONIBLE]]</f>
        <v>196.10000000000014</v>
      </c>
      <c r="J1710" s="2">
        <v>1129.9000000000001</v>
      </c>
      <c r="K1710" t="s">
        <v>35</v>
      </c>
      <c r="M1710"/>
    </row>
    <row r="1711" spans="1:13" x14ac:dyDescent="0.25">
      <c r="A1711" t="s">
        <v>6092</v>
      </c>
      <c r="B1711" s="1">
        <v>42828</v>
      </c>
      <c r="C1711" t="s">
        <v>6093</v>
      </c>
      <c r="D1711" t="s">
        <v>1010</v>
      </c>
      <c r="E1711" t="s">
        <v>371</v>
      </c>
      <c r="F1711" t="s">
        <v>372</v>
      </c>
      <c r="G1711" t="s">
        <v>6094</v>
      </c>
      <c r="H1711" s="2">
        <v>63.59</v>
      </c>
      <c r="I1711" s="2">
        <f>Tabla3[[#This Row],[TOTAL]]-Tabla3[[#This Row],[BASE_IMPONIBLE]]</f>
        <v>13.349999999999994</v>
      </c>
      <c r="J1711" s="2">
        <v>76.94</v>
      </c>
      <c r="K1711" t="s">
        <v>35</v>
      </c>
      <c r="M1711"/>
    </row>
    <row r="1712" spans="1:13" x14ac:dyDescent="0.25">
      <c r="A1712" t="s">
        <v>6101</v>
      </c>
      <c r="B1712" s="1">
        <v>42828</v>
      </c>
      <c r="C1712" t="s">
        <v>6102</v>
      </c>
      <c r="D1712" t="s">
        <v>1010</v>
      </c>
      <c r="E1712" t="s">
        <v>371</v>
      </c>
      <c r="F1712" t="s">
        <v>372</v>
      </c>
      <c r="G1712" t="s">
        <v>6103</v>
      </c>
      <c r="H1712" s="2">
        <v>168.64</v>
      </c>
      <c r="I1712" s="2">
        <f>Tabla3[[#This Row],[TOTAL]]-Tabla3[[#This Row],[BASE_IMPONIBLE]]</f>
        <v>35.410000000000025</v>
      </c>
      <c r="J1712" s="2">
        <v>204.05</v>
      </c>
      <c r="K1712" t="s">
        <v>35</v>
      </c>
      <c r="M1712"/>
    </row>
    <row r="1713" spans="1:13" x14ac:dyDescent="0.25">
      <c r="A1713" t="s">
        <v>6119</v>
      </c>
      <c r="B1713" s="1">
        <v>42828</v>
      </c>
      <c r="C1713" t="s">
        <v>6120</v>
      </c>
      <c r="D1713" t="s">
        <v>2739</v>
      </c>
      <c r="E1713" t="s">
        <v>371</v>
      </c>
      <c r="F1713" t="s">
        <v>372</v>
      </c>
      <c r="G1713" t="s">
        <v>6121</v>
      </c>
      <c r="H1713" s="2">
        <v>241.29</v>
      </c>
      <c r="I1713" s="2">
        <f>Tabla3[[#This Row],[TOTAL]]-Tabla3[[#This Row],[BASE_IMPONIBLE]]</f>
        <v>50.669999999999987</v>
      </c>
      <c r="J1713" s="2">
        <v>291.95999999999998</v>
      </c>
      <c r="K1713" t="s">
        <v>35</v>
      </c>
      <c r="M1713"/>
    </row>
    <row r="1714" spans="1:13" x14ac:dyDescent="0.25">
      <c r="A1714" t="s">
        <v>6137</v>
      </c>
      <c r="B1714" s="1">
        <v>42828</v>
      </c>
      <c r="C1714" t="s">
        <v>6138</v>
      </c>
      <c r="D1714" t="s">
        <v>2739</v>
      </c>
      <c r="E1714" t="s">
        <v>371</v>
      </c>
      <c r="F1714" t="s">
        <v>372</v>
      </c>
      <c r="G1714" t="s">
        <v>6139</v>
      </c>
      <c r="H1714" s="2">
        <v>118</v>
      </c>
      <c r="I1714" s="2">
        <f>Tabla3[[#This Row],[TOTAL]]-Tabla3[[#This Row],[BASE_IMPONIBLE]]</f>
        <v>24.78</v>
      </c>
      <c r="J1714" s="2">
        <v>142.78</v>
      </c>
      <c r="K1714" t="s">
        <v>35</v>
      </c>
      <c r="M1714"/>
    </row>
    <row r="1715" spans="1:13" x14ac:dyDescent="0.25">
      <c r="A1715" t="s">
        <v>6167</v>
      </c>
      <c r="B1715" s="1">
        <v>42822</v>
      </c>
      <c r="C1715" t="s">
        <v>6168</v>
      </c>
      <c r="D1715" t="s">
        <v>1021</v>
      </c>
      <c r="E1715" t="s">
        <v>371</v>
      </c>
      <c r="F1715" t="s">
        <v>372</v>
      </c>
      <c r="G1715" t="s">
        <v>6169</v>
      </c>
      <c r="H1715" s="2">
        <v>425</v>
      </c>
      <c r="I1715" s="2">
        <f>Tabla3[[#This Row],[TOTAL]]-Tabla3[[#This Row],[BASE_IMPONIBLE]]</f>
        <v>89.25</v>
      </c>
      <c r="J1715" s="2">
        <v>514.25</v>
      </c>
      <c r="K1715" t="s">
        <v>35</v>
      </c>
      <c r="M1715"/>
    </row>
    <row r="1716" spans="1:13" x14ac:dyDescent="0.25">
      <c r="A1716" t="s">
        <v>6673</v>
      </c>
      <c r="B1716" s="1">
        <v>42787</v>
      </c>
      <c r="C1716" t="s">
        <v>6674</v>
      </c>
      <c r="D1716" t="s">
        <v>1228</v>
      </c>
      <c r="E1716" t="s">
        <v>371</v>
      </c>
      <c r="F1716" t="s">
        <v>372</v>
      </c>
      <c r="G1716" t="s">
        <v>6675</v>
      </c>
      <c r="H1716" s="2">
        <v>38.5</v>
      </c>
      <c r="I1716" s="2">
        <f>Tabla3[[#This Row],[TOTAL]]-Tabla3[[#This Row],[BASE_IMPONIBLE]]</f>
        <v>8.0900000000000034</v>
      </c>
      <c r="J1716" s="2">
        <v>46.59</v>
      </c>
      <c r="K1716" t="s">
        <v>35</v>
      </c>
      <c r="M1716"/>
    </row>
    <row r="1717" spans="1:13" x14ac:dyDescent="0.25">
      <c r="A1717" t="s">
        <v>6676</v>
      </c>
      <c r="B1717" s="1">
        <v>42787</v>
      </c>
      <c r="C1717" t="s">
        <v>6677</v>
      </c>
      <c r="D1717" t="s">
        <v>1228</v>
      </c>
      <c r="E1717" t="s">
        <v>371</v>
      </c>
      <c r="F1717" t="s">
        <v>372</v>
      </c>
      <c r="G1717" t="s">
        <v>6678</v>
      </c>
      <c r="H1717" s="2">
        <v>463</v>
      </c>
      <c r="I1717" s="2">
        <f>Tabla3[[#This Row],[TOTAL]]-Tabla3[[#This Row],[BASE_IMPONIBLE]]</f>
        <v>97.230000000000018</v>
      </c>
      <c r="J1717" s="2">
        <v>560.23</v>
      </c>
      <c r="K1717" t="s">
        <v>35</v>
      </c>
      <c r="M1717"/>
    </row>
    <row r="1718" spans="1:13" x14ac:dyDescent="0.25">
      <c r="A1718" t="s">
        <v>7151</v>
      </c>
      <c r="B1718" s="1">
        <v>42772</v>
      </c>
      <c r="C1718" t="s">
        <v>7152</v>
      </c>
      <c r="D1718" t="s">
        <v>1010</v>
      </c>
      <c r="E1718" t="s">
        <v>371</v>
      </c>
      <c r="F1718" t="s">
        <v>372</v>
      </c>
      <c r="G1718" t="s">
        <v>7153</v>
      </c>
      <c r="H1718" s="2">
        <v>62.4</v>
      </c>
      <c r="I1718" s="2">
        <f>Tabla3[[#This Row],[TOTAL]]-Tabla3[[#This Row],[BASE_IMPONIBLE]]</f>
        <v>13.100000000000001</v>
      </c>
      <c r="J1718" s="2">
        <v>75.5</v>
      </c>
      <c r="K1718" t="s">
        <v>35</v>
      </c>
      <c r="M1718"/>
    </row>
    <row r="1719" spans="1:13" x14ac:dyDescent="0.25">
      <c r="A1719" t="s">
        <v>3658</v>
      </c>
      <c r="B1719" s="1">
        <v>42982</v>
      </c>
      <c r="C1719" t="s">
        <v>3659</v>
      </c>
      <c r="D1719" t="s">
        <v>281</v>
      </c>
      <c r="E1719" t="s">
        <v>3660</v>
      </c>
      <c r="F1719" t="s">
        <v>3661</v>
      </c>
      <c r="G1719" t="s">
        <v>3662</v>
      </c>
      <c r="H1719" s="2">
        <v>5900</v>
      </c>
      <c r="I1719" s="2">
        <f>Tabla3[[#This Row],[TOTAL]]-Tabla3[[#This Row],[BASE_IMPONIBLE]]</f>
        <v>0</v>
      </c>
      <c r="J1719" s="2">
        <v>5900</v>
      </c>
      <c r="K1719" t="s">
        <v>15</v>
      </c>
      <c r="M1719"/>
    </row>
    <row r="1720" spans="1:13" x14ac:dyDescent="0.25">
      <c r="A1720" t="s">
        <v>6922</v>
      </c>
      <c r="B1720" s="1">
        <v>42990</v>
      </c>
      <c r="C1720" t="s">
        <v>6923</v>
      </c>
      <c r="D1720" t="s">
        <v>58</v>
      </c>
      <c r="E1720" t="s">
        <v>3660</v>
      </c>
      <c r="F1720" t="s">
        <v>3661</v>
      </c>
      <c r="G1720" t="s">
        <v>6924</v>
      </c>
      <c r="H1720" s="2">
        <v>22</v>
      </c>
      <c r="I1720" s="2">
        <f>Tabla3[[#This Row],[TOTAL]]-Tabla3[[#This Row],[BASE_IMPONIBLE]]</f>
        <v>4.620000000000001</v>
      </c>
      <c r="J1720" s="2">
        <v>26.62</v>
      </c>
      <c r="K1720" t="s">
        <v>15</v>
      </c>
      <c r="M1720"/>
    </row>
    <row r="1721" spans="1:13" x14ac:dyDescent="0.25">
      <c r="A1721" t="s">
        <v>6928</v>
      </c>
      <c r="B1721" s="1">
        <v>42797</v>
      </c>
      <c r="C1721" t="s">
        <v>6929</v>
      </c>
      <c r="D1721" t="s">
        <v>58</v>
      </c>
      <c r="E1721" t="s">
        <v>3660</v>
      </c>
      <c r="F1721" t="s">
        <v>3661</v>
      </c>
      <c r="G1721" t="s">
        <v>6924</v>
      </c>
      <c r="H1721" s="2">
        <v>22</v>
      </c>
      <c r="I1721" s="2">
        <f>Tabla3[[#This Row],[TOTAL]]-Tabla3[[#This Row],[BASE_IMPONIBLE]]</f>
        <v>4.620000000000001</v>
      </c>
      <c r="J1721" s="2">
        <v>26.62</v>
      </c>
      <c r="K1721" t="s">
        <v>15</v>
      </c>
      <c r="M1721"/>
    </row>
    <row r="1722" spans="1:13" x14ac:dyDescent="0.25">
      <c r="A1722" t="s">
        <v>7199</v>
      </c>
      <c r="B1722" s="1">
        <v>42787</v>
      </c>
      <c r="C1722" t="s">
        <v>7200</v>
      </c>
      <c r="D1722" t="s">
        <v>58</v>
      </c>
      <c r="E1722" t="s">
        <v>3660</v>
      </c>
      <c r="F1722" t="s">
        <v>3661</v>
      </c>
      <c r="G1722" t="s">
        <v>6924</v>
      </c>
      <c r="H1722" s="2">
        <v>22</v>
      </c>
      <c r="I1722" s="2">
        <f>Tabla3[[#This Row],[TOTAL]]-Tabla3[[#This Row],[BASE_IMPONIBLE]]</f>
        <v>4.620000000000001</v>
      </c>
      <c r="J1722" s="2">
        <v>26.62</v>
      </c>
      <c r="K1722" t="s">
        <v>15</v>
      </c>
      <c r="M1722"/>
    </row>
    <row r="1723" spans="1:13" x14ac:dyDescent="0.25">
      <c r="A1723" t="s">
        <v>1637</v>
      </c>
      <c r="B1723" s="1">
        <v>43063</v>
      </c>
      <c r="C1723" t="s">
        <v>1638</v>
      </c>
      <c r="D1723" t="s">
        <v>113</v>
      </c>
      <c r="E1723" t="s">
        <v>1639</v>
      </c>
      <c r="F1723" t="s">
        <v>1640</v>
      </c>
      <c r="G1723" t="s">
        <v>1641</v>
      </c>
      <c r="H1723" s="2">
        <v>21</v>
      </c>
      <c r="I1723" s="2">
        <f>Tabla3[[#This Row],[TOTAL]]-Tabla3[[#This Row],[BASE_IMPONIBLE]]</f>
        <v>0.83999999999999986</v>
      </c>
      <c r="J1723" s="2">
        <v>21.84</v>
      </c>
      <c r="K1723" t="s">
        <v>35</v>
      </c>
      <c r="M1723"/>
    </row>
    <row r="1724" spans="1:13" x14ac:dyDescent="0.25">
      <c r="A1724" t="s">
        <v>1637</v>
      </c>
      <c r="B1724" s="1">
        <v>43063</v>
      </c>
      <c r="C1724" t="s">
        <v>1638</v>
      </c>
      <c r="D1724" t="s">
        <v>113</v>
      </c>
      <c r="E1724" t="s">
        <v>1639</v>
      </c>
      <c r="F1724" t="s">
        <v>1640</v>
      </c>
      <c r="G1724" t="s">
        <v>1641</v>
      </c>
      <c r="H1724" s="2">
        <v>566.20000000000005</v>
      </c>
      <c r="I1724" s="2">
        <f>Tabla3[[#This Row],[TOTAL]]-Tabla3[[#This Row],[BASE_IMPONIBLE]]</f>
        <v>118.89999999999998</v>
      </c>
      <c r="J1724" s="2">
        <v>685.1</v>
      </c>
      <c r="K1724" t="s">
        <v>35</v>
      </c>
      <c r="M1724"/>
    </row>
    <row r="1725" spans="1:13" x14ac:dyDescent="0.25">
      <c r="A1725" t="s">
        <v>1642</v>
      </c>
      <c r="B1725" s="1">
        <v>43063</v>
      </c>
      <c r="C1725" t="s">
        <v>1643</v>
      </c>
      <c r="D1725" t="s">
        <v>113</v>
      </c>
      <c r="E1725" t="s">
        <v>1639</v>
      </c>
      <c r="F1725" t="s">
        <v>1640</v>
      </c>
      <c r="G1725" t="s">
        <v>1644</v>
      </c>
      <c r="H1725" s="2">
        <v>311.39999999999998</v>
      </c>
      <c r="I1725" s="2">
        <f>Tabla3[[#This Row],[TOTAL]]-Tabla3[[#This Row],[BASE_IMPONIBLE]]</f>
        <v>65.390000000000043</v>
      </c>
      <c r="J1725" s="2">
        <v>376.79</v>
      </c>
      <c r="K1725" t="s">
        <v>35</v>
      </c>
      <c r="M1725"/>
    </row>
    <row r="1726" spans="1:13" x14ac:dyDescent="0.25">
      <c r="A1726" t="s">
        <v>2448</v>
      </c>
      <c r="B1726" s="1">
        <v>43033</v>
      </c>
      <c r="C1726" t="s">
        <v>2449</v>
      </c>
      <c r="D1726" t="s">
        <v>113</v>
      </c>
      <c r="E1726" t="s">
        <v>1639</v>
      </c>
      <c r="F1726" t="s">
        <v>1640</v>
      </c>
      <c r="G1726" t="s">
        <v>2450</v>
      </c>
      <c r="H1726" s="2">
        <v>127</v>
      </c>
      <c r="I1726" s="2">
        <f>Tabla3[[#This Row],[TOTAL]]-Tabla3[[#This Row],[BASE_IMPONIBLE]]</f>
        <v>26.669999999999987</v>
      </c>
      <c r="J1726" s="2">
        <v>153.66999999999999</v>
      </c>
      <c r="K1726" t="s">
        <v>35</v>
      </c>
      <c r="M1726"/>
    </row>
    <row r="1727" spans="1:13" x14ac:dyDescent="0.25">
      <c r="A1727" t="s">
        <v>4682</v>
      </c>
      <c r="B1727" s="1">
        <v>42905</v>
      </c>
      <c r="C1727" t="s">
        <v>4683</v>
      </c>
      <c r="D1727" t="s">
        <v>113</v>
      </c>
      <c r="E1727" t="s">
        <v>1639</v>
      </c>
      <c r="F1727" t="s">
        <v>1640</v>
      </c>
      <c r="G1727" t="s">
        <v>4684</v>
      </c>
      <c r="H1727" s="2">
        <v>823.77</v>
      </c>
      <c r="I1727" s="2">
        <f>Tabla3[[#This Row],[TOTAL]]-Tabla3[[#This Row],[BASE_IMPONIBLE]]</f>
        <v>172.99</v>
      </c>
      <c r="J1727" s="2">
        <v>996.76</v>
      </c>
      <c r="K1727" t="s">
        <v>35</v>
      </c>
      <c r="M1727"/>
    </row>
    <row r="1728" spans="1:13" x14ac:dyDescent="0.25">
      <c r="A1728" t="s">
        <v>4682</v>
      </c>
      <c r="B1728" s="1">
        <v>42905</v>
      </c>
      <c r="C1728" t="s">
        <v>4683</v>
      </c>
      <c r="D1728" t="s">
        <v>113</v>
      </c>
      <c r="E1728" t="s">
        <v>1639</v>
      </c>
      <c r="F1728" t="s">
        <v>1640</v>
      </c>
      <c r="G1728" t="s">
        <v>4684</v>
      </c>
      <c r="H1728" s="2">
        <v>21</v>
      </c>
      <c r="I1728" s="2">
        <f>Tabla3[[#This Row],[TOTAL]]-Tabla3[[#This Row],[BASE_IMPONIBLE]]</f>
        <v>0.83999999999999986</v>
      </c>
      <c r="J1728" s="2">
        <v>21.84</v>
      </c>
      <c r="K1728" t="s">
        <v>35</v>
      </c>
      <c r="M1728"/>
    </row>
    <row r="1729" spans="1:13" x14ac:dyDescent="0.25">
      <c r="A1729" t="s">
        <v>266</v>
      </c>
      <c r="B1729" s="1">
        <v>43089</v>
      </c>
      <c r="C1729" t="s">
        <v>826</v>
      </c>
      <c r="D1729" t="s">
        <v>300</v>
      </c>
      <c r="E1729" t="s">
        <v>827</v>
      </c>
      <c r="F1729" t="s">
        <v>828</v>
      </c>
      <c r="G1729" t="s">
        <v>822</v>
      </c>
      <c r="H1729" s="2">
        <v>57.8</v>
      </c>
      <c r="I1729" s="2">
        <f>Tabla3[[#This Row],[TOTAL]]-Tabla3[[#This Row],[BASE_IMPONIBLE]]</f>
        <v>0</v>
      </c>
      <c r="J1729" s="2">
        <v>57.8</v>
      </c>
      <c r="K1729" t="s">
        <v>15</v>
      </c>
      <c r="M1729"/>
    </row>
    <row r="1730" spans="1:13" x14ac:dyDescent="0.25">
      <c r="A1730" t="s">
        <v>535</v>
      </c>
      <c r="B1730" s="1">
        <v>43100</v>
      </c>
      <c r="C1730" t="s">
        <v>536</v>
      </c>
      <c r="D1730" t="s">
        <v>537</v>
      </c>
      <c r="E1730" t="s">
        <v>283</v>
      </c>
      <c r="F1730" t="s">
        <v>284</v>
      </c>
      <c r="G1730" t="s">
        <v>538</v>
      </c>
      <c r="H1730" s="2">
        <v>1619.14</v>
      </c>
      <c r="I1730" s="2">
        <f>Tabla3[[#This Row],[TOTAL]]-Tabla3[[#This Row],[BASE_IMPONIBLE]]</f>
        <v>0</v>
      </c>
      <c r="J1730" s="2">
        <v>1619.14</v>
      </c>
      <c r="K1730" t="s">
        <v>539</v>
      </c>
      <c r="M1730"/>
    </row>
    <row r="1731" spans="1:13" x14ac:dyDescent="0.25">
      <c r="A1731" t="s">
        <v>1956</v>
      </c>
      <c r="B1731" s="1">
        <v>43060</v>
      </c>
      <c r="C1731" t="s">
        <v>1957</v>
      </c>
      <c r="D1731" t="s">
        <v>655</v>
      </c>
      <c r="E1731" t="s">
        <v>283</v>
      </c>
      <c r="F1731" t="s">
        <v>284</v>
      </c>
      <c r="G1731" t="s">
        <v>1958</v>
      </c>
      <c r="H1731" s="2">
        <v>862.84</v>
      </c>
      <c r="I1731" s="2">
        <f>Tabla3[[#This Row],[TOTAL]]-Tabla3[[#This Row],[BASE_IMPONIBLE]]</f>
        <v>181.19999999999993</v>
      </c>
      <c r="J1731" s="2">
        <v>1044.04</v>
      </c>
      <c r="K1731" t="s">
        <v>15</v>
      </c>
      <c r="M1731"/>
    </row>
    <row r="1732" spans="1:13" x14ac:dyDescent="0.25">
      <c r="A1732" t="s">
        <v>1959</v>
      </c>
      <c r="B1732" s="1">
        <v>43060</v>
      </c>
      <c r="C1732" t="s">
        <v>1960</v>
      </c>
      <c r="D1732" t="s">
        <v>655</v>
      </c>
      <c r="E1732" t="s">
        <v>283</v>
      </c>
      <c r="F1732" t="s">
        <v>284</v>
      </c>
      <c r="G1732" t="s">
        <v>1961</v>
      </c>
      <c r="H1732" s="2">
        <v>817.97</v>
      </c>
      <c r="I1732" s="2">
        <f>Tabla3[[#This Row],[TOTAL]]-Tabla3[[#This Row],[BASE_IMPONIBLE]]</f>
        <v>171.76999999999998</v>
      </c>
      <c r="J1732" s="2">
        <v>989.74</v>
      </c>
      <c r="K1732" t="s">
        <v>15</v>
      </c>
      <c r="M1732"/>
    </row>
    <row r="1733" spans="1:13" x14ac:dyDescent="0.25">
      <c r="A1733" t="s">
        <v>1962</v>
      </c>
      <c r="B1733" s="1">
        <v>43060</v>
      </c>
      <c r="C1733" t="s">
        <v>1963</v>
      </c>
      <c r="D1733" t="s">
        <v>655</v>
      </c>
      <c r="E1733" t="s">
        <v>283</v>
      </c>
      <c r="F1733" t="s">
        <v>284</v>
      </c>
      <c r="G1733" t="s">
        <v>1964</v>
      </c>
      <c r="H1733" s="2">
        <v>792.33</v>
      </c>
      <c r="I1733" s="2">
        <f>Tabla3[[#This Row],[TOTAL]]-Tabla3[[#This Row],[BASE_IMPONIBLE]]</f>
        <v>166.39</v>
      </c>
      <c r="J1733" s="2">
        <v>958.72</v>
      </c>
      <c r="K1733" t="s">
        <v>15</v>
      </c>
      <c r="M1733"/>
    </row>
    <row r="1734" spans="1:13" x14ac:dyDescent="0.25">
      <c r="A1734" t="s">
        <v>1965</v>
      </c>
      <c r="B1734" s="1">
        <v>43060</v>
      </c>
      <c r="C1734" t="s">
        <v>1966</v>
      </c>
      <c r="D1734" t="s">
        <v>655</v>
      </c>
      <c r="E1734" t="s">
        <v>283</v>
      </c>
      <c r="F1734" t="s">
        <v>284</v>
      </c>
      <c r="G1734" t="s">
        <v>1967</v>
      </c>
      <c r="H1734" s="2">
        <v>641.64</v>
      </c>
      <c r="I1734" s="2">
        <f>Tabla3[[#This Row],[TOTAL]]-Tabla3[[#This Row],[BASE_IMPONIBLE]]</f>
        <v>134.74</v>
      </c>
      <c r="J1734" s="2">
        <v>776.38</v>
      </c>
      <c r="K1734" t="s">
        <v>15</v>
      </c>
      <c r="M1734"/>
    </row>
    <row r="1735" spans="1:13" x14ac:dyDescent="0.25">
      <c r="A1735" t="s">
        <v>1968</v>
      </c>
      <c r="B1735" s="1">
        <v>43060</v>
      </c>
      <c r="C1735" t="s">
        <v>1969</v>
      </c>
      <c r="D1735" t="s">
        <v>655</v>
      </c>
      <c r="E1735" t="s">
        <v>283</v>
      </c>
      <c r="F1735" t="s">
        <v>284</v>
      </c>
      <c r="G1735" t="s">
        <v>1970</v>
      </c>
      <c r="H1735" s="2">
        <v>640.59</v>
      </c>
      <c r="I1735" s="2">
        <f>Tabla3[[#This Row],[TOTAL]]-Tabla3[[#This Row],[BASE_IMPONIBLE]]</f>
        <v>134.51999999999998</v>
      </c>
      <c r="J1735" s="2">
        <v>775.11</v>
      </c>
      <c r="K1735" t="s">
        <v>15</v>
      </c>
      <c r="M1735"/>
    </row>
    <row r="1736" spans="1:13" x14ac:dyDescent="0.25">
      <c r="A1736" t="s">
        <v>1971</v>
      </c>
      <c r="B1736" s="1">
        <v>43060</v>
      </c>
      <c r="C1736" t="s">
        <v>1972</v>
      </c>
      <c r="D1736" t="s">
        <v>655</v>
      </c>
      <c r="E1736" t="s">
        <v>283</v>
      </c>
      <c r="F1736" t="s">
        <v>284</v>
      </c>
      <c r="G1736" t="s">
        <v>1973</v>
      </c>
      <c r="H1736" s="2">
        <v>492.85</v>
      </c>
      <c r="I1736" s="2">
        <f>Tabla3[[#This Row],[TOTAL]]-Tabla3[[#This Row],[BASE_IMPONIBLE]]</f>
        <v>103.5</v>
      </c>
      <c r="J1736" s="2">
        <v>596.35</v>
      </c>
      <c r="K1736" t="s">
        <v>15</v>
      </c>
      <c r="M1736"/>
    </row>
    <row r="1737" spans="1:13" x14ac:dyDescent="0.25">
      <c r="A1737" t="s">
        <v>1974</v>
      </c>
      <c r="B1737" s="1">
        <v>43060</v>
      </c>
      <c r="C1737" t="s">
        <v>1975</v>
      </c>
      <c r="D1737" t="s">
        <v>655</v>
      </c>
      <c r="E1737" t="s">
        <v>283</v>
      </c>
      <c r="F1737" t="s">
        <v>284</v>
      </c>
      <c r="G1737" t="s">
        <v>1976</v>
      </c>
      <c r="H1737" s="2">
        <v>440.15</v>
      </c>
      <c r="I1737" s="2">
        <f>Tabla3[[#This Row],[TOTAL]]-Tabla3[[#This Row],[BASE_IMPONIBLE]]</f>
        <v>92.430000000000064</v>
      </c>
      <c r="J1737" s="2">
        <v>532.58000000000004</v>
      </c>
      <c r="K1737" t="s">
        <v>15</v>
      </c>
      <c r="M1737"/>
    </row>
    <row r="1738" spans="1:13" x14ac:dyDescent="0.25">
      <c r="A1738" t="s">
        <v>1977</v>
      </c>
      <c r="B1738" s="1">
        <v>43060</v>
      </c>
      <c r="C1738" t="s">
        <v>1978</v>
      </c>
      <c r="D1738" t="s">
        <v>655</v>
      </c>
      <c r="E1738" t="s">
        <v>283</v>
      </c>
      <c r="F1738" t="s">
        <v>284</v>
      </c>
      <c r="G1738" t="s">
        <v>1979</v>
      </c>
      <c r="H1738" s="2">
        <v>231.5</v>
      </c>
      <c r="I1738" s="2">
        <f>Tabla3[[#This Row],[TOTAL]]-Tabla3[[#This Row],[BASE_IMPONIBLE]]</f>
        <v>48.620000000000005</v>
      </c>
      <c r="J1738" s="2">
        <v>280.12</v>
      </c>
      <c r="K1738" t="s">
        <v>15</v>
      </c>
      <c r="M1738"/>
    </row>
    <row r="1739" spans="1:13" x14ac:dyDescent="0.25">
      <c r="A1739" t="s">
        <v>1980</v>
      </c>
      <c r="B1739" s="1">
        <v>43060</v>
      </c>
      <c r="C1739" t="s">
        <v>1981</v>
      </c>
      <c r="D1739" t="s">
        <v>655</v>
      </c>
      <c r="E1739" t="s">
        <v>283</v>
      </c>
      <c r="F1739" t="s">
        <v>284</v>
      </c>
      <c r="G1739" t="s">
        <v>1982</v>
      </c>
      <c r="H1739" s="2">
        <v>152.85</v>
      </c>
      <c r="I1739" s="2">
        <f>Tabla3[[#This Row],[TOTAL]]-Tabla3[[#This Row],[BASE_IMPONIBLE]]</f>
        <v>32.099999999999994</v>
      </c>
      <c r="J1739" s="2">
        <v>184.95</v>
      </c>
      <c r="K1739" t="s">
        <v>15</v>
      </c>
      <c r="M1739"/>
    </row>
    <row r="1740" spans="1:13" x14ac:dyDescent="0.25">
      <c r="A1740" t="s">
        <v>1983</v>
      </c>
      <c r="B1740" s="1">
        <v>43060</v>
      </c>
      <c r="C1740" t="s">
        <v>1984</v>
      </c>
      <c r="D1740" t="s">
        <v>655</v>
      </c>
      <c r="E1740" t="s">
        <v>283</v>
      </c>
      <c r="F1740" t="s">
        <v>284</v>
      </c>
      <c r="G1740" t="s">
        <v>1985</v>
      </c>
      <c r="H1740" s="2">
        <v>132.91999999999999</v>
      </c>
      <c r="I1740" s="2">
        <f>Tabla3[[#This Row],[TOTAL]]-Tabla3[[#This Row],[BASE_IMPONIBLE]]</f>
        <v>27.910000000000025</v>
      </c>
      <c r="J1740" s="2">
        <v>160.83000000000001</v>
      </c>
      <c r="K1740" t="s">
        <v>15</v>
      </c>
      <c r="M1740"/>
    </row>
    <row r="1741" spans="1:13" x14ac:dyDescent="0.25">
      <c r="A1741" t="s">
        <v>1986</v>
      </c>
      <c r="B1741" s="1">
        <v>43060</v>
      </c>
      <c r="C1741" t="s">
        <v>1987</v>
      </c>
      <c r="D1741" t="s">
        <v>655</v>
      </c>
      <c r="E1741" t="s">
        <v>283</v>
      </c>
      <c r="F1741" t="s">
        <v>284</v>
      </c>
      <c r="G1741" t="s">
        <v>1988</v>
      </c>
      <c r="H1741" s="2">
        <v>98.7</v>
      </c>
      <c r="I1741" s="2">
        <f>Tabla3[[#This Row],[TOTAL]]-Tabla3[[#This Row],[BASE_IMPONIBLE]]</f>
        <v>20.730000000000004</v>
      </c>
      <c r="J1741" s="2">
        <v>119.43</v>
      </c>
      <c r="K1741" t="s">
        <v>15</v>
      </c>
      <c r="M1741"/>
    </row>
    <row r="1742" spans="1:13" x14ac:dyDescent="0.25">
      <c r="A1742" t="s">
        <v>1989</v>
      </c>
      <c r="B1742" s="1">
        <v>43060</v>
      </c>
      <c r="C1742" t="s">
        <v>1990</v>
      </c>
      <c r="D1742" t="s">
        <v>655</v>
      </c>
      <c r="E1742" t="s">
        <v>283</v>
      </c>
      <c r="F1742" t="s">
        <v>284</v>
      </c>
      <c r="G1742" t="s">
        <v>1991</v>
      </c>
      <c r="H1742" s="2">
        <v>83.26</v>
      </c>
      <c r="I1742" s="2">
        <f>Tabla3[[#This Row],[TOTAL]]-Tabla3[[#This Row],[BASE_IMPONIBLE]]</f>
        <v>17.47999999999999</v>
      </c>
      <c r="J1742" s="2">
        <v>100.74</v>
      </c>
      <c r="K1742" t="s">
        <v>15</v>
      </c>
      <c r="M1742"/>
    </row>
    <row r="1743" spans="1:13" x14ac:dyDescent="0.25">
      <c r="A1743" t="s">
        <v>1992</v>
      </c>
      <c r="B1743" s="1">
        <v>43060</v>
      </c>
      <c r="C1743" t="s">
        <v>1993</v>
      </c>
      <c r="D1743" t="s">
        <v>655</v>
      </c>
      <c r="E1743" t="s">
        <v>283</v>
      </c>
      <c r="F1743" t="s">
        <v>284</v>
      </c>
      <c r="G1743" t="s">
        <v>1994</v>
      </c>
      <c r="H1743" s="2">
        <v>49.84</v>
      </c>
      <c r="I1743" s="2">
        <f>Tabla3[[#This Row],[TOTAL]]-Tabla3[[#This Row],[BASE_IMPONIBLE]]</f>
        <v>10.469999999999999</v>
      </c>
      <c r="J1743" s="2">
        <v>60.31</v>
      </c>
      <c r="K1743" t="s">
        <v>15</v>
      </c>
      <c r="M1743"/>
    </row>
    <row r="1744" spans="1:13" x14ac:dyDescent="0.25">
      <c r="A1744" t="s">
        <v>1995</v>
      </c>
      <c r="B1744" s="1">
        <v>43060</v>
      </c>
      <c r="C1744" t="s">
        <v>1996</v>
      </c>
      <c r="D1744" t="s">
        <v>655</v>
      </c>
      <c r="E1744" t="s">
        <v>283</v>
      </c>
      <c r="F1744" t="s">
        <v>284</v>
      </c>
      <c r="G1744" t="s">
        <v>1997</v>
      </c>
      <c r="H1744" s="2">
        <v>47.81</v>
      </c>
      <c r="I1744" s="2">
        <f>Tabla3[[#This Row],[TOTAL]]-Tabla3[[#This Row],[BASE_IMPONIBLE]]</f>
        <v>10.039999999999999</v>
      </c>
      <c r="J1744" s="2">
        <v>57.85</v>
      </c>
      <c r="K1744" t="s">
        <v>15</v>
      </c>
      <c r="M1744"/>
    </row>
    <row r="1745" spans="1:13" x14ac:dyDescent="0.25">
      <c r="A1745" t="s">
        <v>1998</v>
      </c>
      <c r="B1745" s="1">
        <v>43060</v>
      </c>
      <c r="C1745" t="s">
        <v>1999</v>
      </c>
      <c r="D1745" t="s">
        <v>655</v>
      </c>
      <c r="E1745" t="s">
        <v>283</v>
      </c>
      <c r="F1745" t="s">
        <v>284</v>
      </c>
      <c r="G1745" t="s">
        <v>2000</v>
      </c>
      <c r="H1745" s="2">
        <v>39.619999999999997</v>
      </c>
      <c r="I1745" s="2">
        <f>Tabla3[[#This Row],[TOTAL]]-Tabla3[[#This Row],[BASE_IMPONIBLE]]</f>
        <v>8.32</v>
      </c>
      <c r="J1745" s="2">
        <v>47.94</v>
      </c>
      <c r="K1745" t="s">
        <v>15</v>
      </c>
      <c r="M1745"/>
    </row>
    <row r="1746" spans="1:13" x14ac:dyDescent="0.25">
      <c r="A1746" t="s">
        <v>2001</v>
      </c>
      <c r="B1746" s="1">
        <v>43060</v>
      </c>
      <c r="C1746" t="s">
        <v>2002</v>
      </c>
      <c r="D1746" t="s">
        <v>655</v>
      </c>
      <c r="E1746" t="s">
        <v>283</v>
      </c>
      <c r="F1746" t="s">
        <v>284</v>
      </c>
      <c r="G1746" t="s">
        <v>2003</v>
      </c>
      <c r="H1746" s="2">
        <v>26</v>
      </c>
      <c r="I1746" s="2">
        <f>Tabla3[[#This Row],[TOTAL]]-Tabla3[[#This Row],[BASE_IMPONIBLE]]</f>
        <v>5.4600000000000009</v>
      </c>
      <c r="J1746" s="2">
        <v>31.46</v>
      </c>
      <c r="K1746" t="s">
        <v>15</v>
      </c>
      <c r="M1746"/>
    </row>
    <row r="1747" spans="1:13" x14ac:dyDescent="0.25">
      <c r="A1747" t="s">
        <v>2004</v>
      </c>
      <c r="B1747" s="1">
        <v>43060</v>
      </c>
      <c r="C1747" t="s">
        <v>2005</v>
      </c>
      <c r="D1747" t="s">
        <v>655</v>
      </c>
      <c r="E1747" t="s">
        <v>283</v>
      </c>
      <c r="F1747" t="s">
        <v>284</v>
      </c>
      <c r="G1747" t="s">
        <v>2006</v>
      </c>
      <c r="H1747" s="2">
        <v>25.64</v>
      </c>
      <c r="I1747" s="2">
        <f>Tabla3[[#This Row],[TOTAL]]-Tabla3[[#This Row],[BASE_IMPONIBLE]]</f>
        <v>5.379999999999999</v>
      </c>
      <c r="J1747" s="2">
        <v>31.02</v>
      </c>
      <c r="K1747" t="s">
        <v>15</v>
      </c>
      <c r="M1747"/>
    </row>
    <row r="1748" spans="1:13" x14ac:dyDescent="0.25">
      <c r="A1748" t="s">
        <v>2007</v>
      </c>
      <c r="B1748" s="1">
        <v>43060</v>
      </c>
      <c r="C1748" t="s">
        <v>2008</v>
      </c>
      <c r="D1748" t="s">
        <v>655</v>
      </c>
      <c r="E1748" t="s">
        <v>283</v>
      </c>
      <c r="F1748" t="s">
        <v>284</v>
      </c>
      <c r="G1748" t="s">
        <v>2009</v>
      </c>
      <c r="H1748" s="2">
        <v>20.51</v>
      </c>
      <c r="I1748" s="2">
        <f>Tabla3[[#This Row],[TOTAL]]-Tabla3[[#This Row],[BASE_IMPONIBLE]]</f>
        <v>4.3099999999999987</v>
      </c>
      <c r="J1748" s="2">
        <v>24.82</v>
      </c>
      <c r="K1748" t="s">
        <v>15</v>
      </c>
      <c r="M1748"/>
    </row>
    <row r="1749" spans="1:13" x14ac:dyDescent="0.25">
      <c r="A1749" t="s">
        <v>2317</v>
      </c>
      <c r="B1749" s="1">
        <v>43035</v>
      </c>
      <c r="C1749" t="s">
        <v>2318</v>
      </c>
      <c r="D1749" t="s">
        <v>1788</v>
      </c>
      <c r="E1749" t="s">
        <v>283</v>
      </c>
      <c r="F1749" t="s">
        <v>284</v>
      </c>
      <c r="G1749" t="s">
        <v>2319</v>
      </c>
      <c r="H1749" s="2">
        <v>655</v>
      </c>
      <c r="I1749" s="2">
        <f>Tabla3[[#This Row],[TOTAL]]-Tabla3[[#This Row],[BASE_IMPONIBLE]]</f>
        <v>137.54999999999995</v>
      </c>
      <c r="J1749" s="2">
        <v>792.55</v>
      </c>
      <c r="K1749" t="s">
        <v>15</v>
      </c>
      <c r="M1749"/>
    </row>
    <row r="1750" spans="1:13" x14ac:dyDescent="0.25">
      <c r="A1750" t="s">
        <v>2488</v>
      </c>
      <c r="B1750" s="1">
        <v>43031</v>
      </c>
      <c r="C1750" t="s">
        <v>2489</v>
      </c>
      <c r="D1750" t="s">
        <v>239</v>
      </c>
      <c r="E1750" t="s">
        <v>283</v>
      </c>
      <c r="F1750" t="s">
        <v>284</v>
      </c>
      <c r="G1750" t="s">
        <v>2490</v>
      </c>
      <c r="H1750" s="2">
        <v>104.47</v>
      </c>
      <c r="I1750" s="2">
        <f>Tabla3[[#This Row],[TOTAL]]-Tabla3[[#This Row],[BASE_IMPONIBLE]]</f>
        <v>0</v>
      </c>
      <c r="J1750" s="2">
        <v>104.47</v>
      </c>
      <c r="K1750" t="s">
        <v>15</v>
      </c>
      <c r="M1750"/>
    </row>
    <row r="1751" spans="1:13" x14ac:dyDescent="0.25">
      <c r="A1751" t="s">
        <v>2667</v>
      </c>
      <c r="B1751" s="1">
        <v>43025</v>
      </c>
      <c r="C1751" t="s">
        <v>2668</v>
      </c>
      <c r="D1751" t="s">
        <v>838</v>
      </c>
      <c r="E1751" t="s">
        <v>283</v>
      </c>
      <c r="F1751" t="s">
        <v>284</v>
      </c>
      <c r="G1751" t="s">
        <v>2669</v>
      </c>
      <c r="H1751" s="2">
        <v>574.79999999999995</v>
      </c>
      <c r="I1751" s="2">
        <f>Tabla3[[#This Row],[TOTAL]]-Tabla3[[#This Row],[BASE_IMPONIBLE]]</f>
        <v>120.71000000000004</v>
      </c>
      <c r="J1751" s="2">
        <v>695.51</v>
      </c>
      <c r="K1751" t="s">
        <v>15</v>
      </c>
      <c r="M1751"/>
    </row>
    <row r="1752" spans="1:13" x14ac:dyDescent="0.25">
      <c r="A1752" t="s">
        <v>2749</v>
      </c>
      <c r="B1752" s="1">
        <v>43004</v>
      </c>
      <c r="C1752" t="s">
        <v>2750</v>
      </c>
      <c r="D1752" t="s">
        <v>1788</v>
      </c>
      <c r="E1752" t="s">
        <v>283</v>
      </c>
      <c r="F1752" t="s">
        <v>284</v>
      </c>
      <c r="G1752" t="s">
        <v>2751</v>
      </c>
      <c r="H1752" s="2">
        <v>1250</v>
      </c>
      <c r="I1752" s="2">
        <f>Tabla3[[#This Row],[TOTAL]]-Tabla3[[#This Row],[BASE_IMPONIBLE]]</f>
        <v>262.5</v>
      </c>
      <c r="J1752" s="2">
        <v>1512.5</v>
      </c>
      <c r="K1752" t="s">
        <v>15</v>
      </c>
      <c r="M1752"/>
    </row>
    <row r="1753" spans="1:13" x14ac:dyDescent="0.25">
      <c r="A1753" t="s">
        <v>2912</v>
      </c>
      <c r="B1753" s="1">
        <v>43000</v>
      </c>
      <c r="C1753" t="s">
        <v>2913</v>
      </c>
      <c r="D1753" t="s">
        <v>1927</v>
      </c>
      <c r="E1753" t="s">
        <v>283</v>
      </c>
      <c r="F1753" t="s">
        <v>284</v>
      </c>
      <c r="G1753" t="s">
        <v>2914</v>
      </c>
      <c r="H1753" s="2">
        <v>38.25</v>
      </c>
      <c r="I1753" s="2">
        <f>Tabla3[[#This Row],[TOTAL]]-Tabla3[[#This Row],[BASE_IMPONIBLE]]</f>
        <v>0</v>
      </c>
      <c r="J1753" s="2">
        <v>38.25</v>
      </c>
      <c r="K1753" t="s">
        <v>15</v>
      </c>
      <c r="M1753"/>
    </row>
    <row r="1754" spans="1:13" x14ac:dyDescent="0.25">
      <c r="A1754" t="s">
        <v>2915</v>
      </c>
      <c r="B1754" s="1">
        <v>43000</v>
      </c>
      <c r="C1754" t="s">
        <v>2916</v>
      </c>
      <c r="D1754" t="s">
        <v>239</v>
      </c>
      <c r="E1754" t="s">
        <v>283</v>
      </c>
      <c r="F1754" t="s">
        <v>284</v>
      </c>
      <c r="G1754" t="s">
        <v>2917</v>
      </c>
      <c r="H1754" s="2">
        <v>69.13</v>
      </c>
      <c r="I1754" s="2">
        <f>Tabla3[[#This Row],[TOTAL]]-Tabla3[[#This Row],[BASE_IMPONIBLE]]</f>
        <v>0</v>
      </c>
      <c r="J1754" s="2">
        <v>69.13</v>
      </c>
      <c r="K1754" t="s">
        <v>15</v>
      </c>
      <c r="M1754"/>
    </row>
    <row r="1755" spans="1:13" x14ac:dyDescent="0.25">
      <c r="A1755" t="s">
        <v>3300</v>
      </c>
      <c r="B1755" s="1">
        <v>42990</v>
      </c>
      <c r="C1755" t="s">
        <v>3301</v>
      </c>
      <c r="D1755" t="s">
        <v>1927</v>
      </c>
      <c r="E1755" t="s">
        <v>283</v>
      </c>
      <c r="F1755" t="s">
        <v>284</v>
      </c>
      <c r="G1755" t="s">
        <v>3302</v>
      </c>
      <c r="H1755" s="2">
        <v>129.93</v>
      </c>
      <c r="I1755" s="2">
        <f>Tabla3[[#This Row],[TOTAL]]-Tabla3[[#This Row],[BASE_IMPONIBLE]]</f>
        <v>0</v>
      </c>
      <c r="J1755" s="2">
        <v>129.93</v>
      </c>
      <c r="K1755" t="s">
        <v>35</v>
      </c>
      <c r="M1755"/>
    </row>
    <row r="1756" spans="1:13" x14ac:dyDescent="0.25">
      <c r="A1756" t="s">
        <v>3303</v>
      </c>
      <c r="B1756" s="1">
        <v>42990</v>
      </c>
      <c r="C1756" t="s">
        <v>3304</v>
      </c>
      <c r="D1756" t="s">
        <v>239</v>
      </c>
      <c r="E1756" t="s">
        <v>283</v>
      </c>
      <c r="F1756" t="s">
        <v>284</v>
      </c>
      <c r="G1756" t="s">
        <v>3305</v>
      </c>
      <c r="H1756" s="2">
        <v>104.07</v>
      </c>
      <c r="I1756" s="2">
        <f>Tabla3[[#This Row],[TOTAL]]-Tabla3[[#This Row],[BASE_IMPONIBLE]]</f>
        <v>0</v>
      </c>
      <c r="J1756" s="2">
        <v>104.07</v>
      </c>
      <c r="K1756" t="s">
        <v>15</v>
      </c>
      <c r="M1756"/>
    </row>
    <row r="1757" spans="1:13" x14ac:dyDescent="0.25">
      <c r="A1757" t="s">
        <v>3306</v>
      </c>
      <c r="B1757" s="1">
        <v>42990</v>
      </c>
      <c r="C1757" t="s">
        <v>3307</v>
      </c>
      <c r="D1757" t="s">
        <v>1927</v>
      </c>
      <c r="E1757" t="s">
        <v>283</v>
      </c>
      <c r="F1757" t="s">
        <v>284</v>
      </c>
      <c r="G1757" t="s">
        <v>3308</v>
      </c>
      <c r="H1757" s="2">
        <v>43.45</v>
      </c>
      <c r="I1757" s="2">
        <f>Tabla3[[#This Row],[TOTAL]]-Tabla3[[#This Row],[BASE_IMPONIBLE]]</f>
        <v>0</v>
      </c>
      <c r="J1757" s="2">
        <v>43.45</v>
      </c>
      <c r="K1757" t="s">
        <v>15</v>
      </c>
      <c r="M1757"/>
    </row>
    <row r="1758" spans="1:13" x14ac:dyDescent="0.25">
      <c r="A1758" t="s">
        <v>3620</v>
      </c>
      <c r="B1758" s="1">
        <v>42983</v>
      </c>
      <c r="C1758" t="s">
        <v>3621</v>
      </c>
      <c r="D1758" t="s">
        <v>655</v>
      </c>
      <c r="E1758" t="s">
        <v>283</v>
      </c>
      <c r="F1758" t="s">
        <v>284</v>
      </c>
      <c r="G1758" t="s">
        <v>3622</v>
      </c>
      <c r="H1758" s="2">
        <v>22.35</v>
      </c>
      <c r="I1758" s="2">
        <f>Tabla3[[#This Row],[TOTAL]]-Tabla3[[#This Row],[BASE_IMPONIBLE]]</f>
        <v>4.6899999999999977</v>
      </c>
      <c r="J1758" s="2">
        <v>27.04</v>
      </c>
      <c r="K1758" t="s">
        <v>35</v>
      </c>
      <c r="M1758"/>
    </row>
    <row r="1759" spans="1:13" x14ac:dyDescent="0.25">
      <c r="A1759" t="s">
        <v>3845</v>
      </c>
      <c r="B1759" s="1">
        <v>42964</v>
      </c>
      <c r="C1759" t="s">
        <v>3846</v>
      </c>
      <c r="D1759" t="s">
        <v>239</v>
      </c>
      <c r="E1759" t="s">
        <v>283</v>
      </c>
      <c r="F1759" t="s">
        <v>284</v>
      </c>
      <c r="G1759" t="s">
        <v>3847</v>
      </c>
      <c r="H1759" s="2">
        <v>114.34</v>
      </c>
      <c r="I1759" s="2">
        <f>Tabla3[[#This Row],[TOTAL]]-Tabla3[[#This Row],[BASE_IMPONIBLE]]</f>
        <v>0</v>
      </c>
      <c r="J1759" s="2">
        <v>114.34</v>
      </c>
      <c r="K1759" t="s">
        <v>15</v>
      </c>
      <c r="M1759"/>
    </row>
    <row r="1760" spans="1:13" x14ac:dyDescent="0.25">
      <c r="A1760" t="s">
        <v>3851</v>
      </c>
      <c r="B1760" s="1">
        <v>42964</v>
      </c>
      <c r="C1760" t="s">
        <v>3852</v>
      </c>
      <c r="D1760" t="s">
        <v>1927</v>
      </c>
      <c r="E1760" t="s">
        <v>283</v>
      </c>
      <c r="F1760" t="s">
        <v>284</v>
      </c>
      <c r="G1760" t="s">
        <v>3853</v>
      </c>
      <c r="H1760" s="2">
        <v>45.64</v>
      </c>
      <c r="I1760" s="2">
        <f>Tabla3[[#This Row],[TOTAL]]-Tabla3[[#This Row],[BASE_IMPONIBLE]]</f>
        <v>0</v>
      </c>
      <c r="J1760" s="2">
        <v>45.64</v>
      </c>
      <c r="K1760" t="s">
        <v>15</v>
      </c>
      <c r="M1760"/>
    </row>
    <row r="1761" spans="1:13" x14ac:dyDescent="0.25">
      <c r="A1761" t="s">
        <v>3868</v>
      </c>
      <c r="B1761" s="1">
        <v>42940</v>
      </c>
      <c r="C1761" t="s">
        <v>3869</v>
      </c>
      <c r="D1761" t="s">
        <v>655</v>
      </c>
      <c r="E1761" t="s">
        <v>283</v>
      </c>
      <c r="F1761" t="s">
        <v>284</v>
      </c>
      <c r="G1761" t="s">
        <v>3870</v>
      </c>
      <c r="H1761" s="2">
        <v>650</v>
      </c>
      <c r="I1761" s="2">
        <f>Tabla3[[#This Row],[TOTAL]]-Tabla3[[#This Row],[BASE_IMPONIBLE]]</f>
        <v>136.5</v>
      </c>
      <c r="J1761" s="2">
        <v>786.5</v>
      </c>
      <c r="K1761" t="s">
        <v>15</v>
      </c>
      <c r="M1761"/>
    </row>
    <row r="1762" spans="1:13" x14ac:dyDescent="0.25">
      <c r="A1762" t="s">
        <v>3874</v>
      </c>
      <c r="B1762" s="1">
        <v>42940</v>
      </c>
      <c r="C1762" t="s">
        <v>3875</v>
      </c>
      <c r="D1762" t="s">
        <v>655</v>
      </c>
      <c r="E1762" t="s">
        <v>283</v>
      </c>
      <c r="F1762" t="s">
        <v>284</v>
      </c>
      <c r="G1762" t="s">
        <v>3876</v>
      </c>
      <c r="H1762" s="2">
        <v>819</v>
      </c>
      <c r="I1762" s="2">
        <f>Tabla3[[#This Row],[TOTAL]]-Tabla3[[#This Row],[BASE_IMPONIBLE]]</f>
        <v>168.36</v>
      </c>
      <c r="J1762" s="2">
        <v>987.36</v>
      </c>
      <c r="K1762" t="s">
        <v>539</v>
      </c>
      <c r="M1762"/>
    </row>
    <row r="1763" spans="1:13" x14ac:dyDescent="0.25">
      <c r="A1763" t="s">
        <v>3874</v>
      </c>
      <c r="B1763" s="1">
        <v>42940</v>
      </c>
      <c r="C1763" t="s">
        <v>3875</v>
      </c>
      <c r="D1763" t="s">
        <v>655</v>
      </c>
      <c r="E1763" t="s">
        <v>283</v>
      </c>
      <c r="F1763" t="s">
        <v>284</v>
      </c>
      <c r="G1763" t="s">
        <v>3876</v>
      </c>
      <c r="H1763" s="2">
        <v>816</v>
      </c>
      <c r="I1763" s="2">
        <f>Tabla3[[#This Row],[TOTAL]]-Tabla3[[#This Row],[BASE_IMPONIBLE]]</f>
        <v>171.36</v>
      </c>
      <c r="J1763" s="2">
        <v>987.36</v>
      </c>
      <c r="K1763" t="s">
        <v>539</v>
      </c>
      <c r="M1763"/>
    </row>
    <row r="1764" spans="1:13" x14ac:dyDescent="0.25">
      <c r="A1764" t="s">
        <v>3877</v>
      </c>
      <c r="B1764" s="1">
        <v>42940</v>
      </c>
      <c r="C1764" t="s">
        <v>3878</v>
      </c>
      <c r="D1764" t="s">
        <v>655</v>
      </c>
      <c r="E1764" t="s">
        <v>283</v>
      </c>
      <c r="F1764" t="s">
        <v>284</v>
      </c>
      <c r="G1764" t="s">
        <v>3879</v>
      </c>
      <c r="H1764" s="2">
        <v>573.21</v>
      </c>
      <c r="I1764" s="2">
        <f>Tabla3[[#This Row],[TOTAL]]-Tabla3[[#This Row],[BASE_IMPONIBLE]]</f>
        <v>120.37</v>
      </c>
      <c r="J1764" s="2">
        <v>693.58</v>
      </c>
      <c r="K1764" t="s">
        <v>539</v>
      </c>
      <c r="M1764"/>
    </row>
    <row r="1765" spans="1:13" x14ac:dyDescent="0.25">
      <c r="A1765" t="s">
        <v>3913</v>
      </c>
      <c r="B1765" s="1">
        <v>42936</v>
      </c>
      <c r="C1765" t="s">
        <v>3914</v>
      </c>
      <c r="D1765" t="s">
        <v>3915</v>
      </c>
      <c r="E1765" t="s">
        <v>283</v>
      </c>
      <c r="F1765" t="s">
        <v>284</v>
      </c>
      <c r="G1765" t="s">
        <v>3916</v>
      </c>
      <c r="H1765" s="2">
        <v>1024</v>
      </c>
      <c r="I1765" s="2">
        <f>Tabla3[[#This Row],[TOTAL]]-Tabla3[[#This Row],[BASE_IMPONIBLE]]</f>
        <v>215.03999999999996</v>
      </c>
      <c r="J1765" s="2">
        <v>1239.04</v>
      </c>
      <c r="K1765" t="s">
        <v>35</v>
      </c>
      <c r="M1765"/>
    </row>
    <row r="1766" spans="1:13" x14ac:dyDescent="0.25">
      <c r="A1766" t="s">
        <v>3985</v>
      </c>
      <c r="B1766" s="1">
        <v>42929</v>
      </c>
      <c r="C1766" t="s">
        <v>3986</v>
      </c>
      <c r="D1766" t="s">
        <v>300</v>
      </c>
      <c r="E1766" t="s">
        <v>283</v>
      </c>
      <c r="F1766" t="s">
        <v>284</v>
      </c>
      <c r="G1766" t="s">
        <v>3987</v>
      </c>
      <c r="H1766" s="2">
        <v>29.16</v>
      </c>
      <c r="I1766" s="2">
        <f>Tabla3[[#This Row],[TOTAL]]-Tabla3[[#This Row],[BASE_IMPONIBLE]]</f>
        <v>6.120000000000001</v>
      </c>
      <c r="J1766" s="2">
        <v>35.28</v>
      </c>
      <c r="K1766" t="s">
        <v>35</v>
      </c>
      <c r="M1766"/>
    </row>
    <row r="1767" spans="1:13" x14ac:dyDescent="0.25">
      <c r="A1767" t="s">
        <v>4296</v>
      </c>
      <c r="B1767" s="1">
        <v>42923</v>
      </c>
      <c r="C1767" t="s">
        <v>4297</v>
      </c>
      <c r="D1767" t="s">
        <v>4298</v>
      </c>
      <c r="E1767" t="s">
        <v>283</v>
      </c>
      <c r="F1767" t="s">
        <v>284</v>
      </c>
      <c r="G1767" t="s">
        <v>4299</v>
      </c>
      <c r="H1767" s="2">
        <v>1245</v>
      </c>
      <c r="I1767" s="2">
        <f>Tabla3[[#This Row],[TOTAL]]-Tabla3[[#This Row],[BASE_IMPONIBLE]]</f>
        <v>0</v>
      </c>
      <c r="J1767" s="2">
        <v>1245</v>
      </c>
      <c r="K1767" t="s">
        <v>539</v>
      </c>
      <c r="M1767"/>
    </row>
    <row r="1768" spans="1:13" x14ac:dyDescent="0.25">
      <c r="A1768" t="s">
        <v>4300</v>
      </c>
      <c r="B1768" s="1">
        <v>42923</v>
      </c>
      <c r="C1768" t="s">
        <v>4301</v>
      </c>
      <c r="D1768" t="s">
        <v>1927</v>
      </c>
      <c r="E1768" t="s">
        <v>283</v>
      </c>
      <c r="F1768" t="s">
        <v>284</v>
      </c>
      <c r="G1768" t="s">
        <v>4302</v>
      </c>
      <c r="H1768" s="2">
        <v>126.39</v>
      </c>
      <c r="I1768" s="2">
        <f>Tabla3[[#This Row],[TOTAL]]-Tabla3[[#This Row],[BASE_IMPONIBLE]]</f>
        <v>0</v>
      </c>
      <c r="J1768" s="2">
        <v>126.39</v>
      </c>
      <c r="K1768" t="s">
        <v>35</v>
      </c>
      <c r="M1768"/>
    </row>
    <row r="1769" spans="1:13" x14ac:dyDescent="0.25">
      <c r="A1769" t="s">
        <v>4326</v>
      </c>
      <c r="B1769" s="1">
        <v>42921</v>
      </c>
      <c r="C1769" t="s">
        <v>4327</v>
      </c>
      <c r="D1769" t="s">
        <v>113</v>
      </c>
      <c r="E1769" t="s">
        <v>283</v>
      </c>
      <c r="F1769" t="s">
        <v>284</v>
      </c>
      <c r="G1769" t="s">
        <v>4328</v>
      </c>
      <c r="H1769" s="2">
        <v>325</v>
      </c>
      <c r="I1769" s="2">
        <f>Tabla3[[#This Row],[TOTAL]]-Tabla3[[#This Row],[BASE_IMPONIBLE]]</f>
        <v>68.25</v>
      </c>
      <c r="J1769" s="2">
        <v>393.25</v>
      </c>
      <c r="K1769" t="s">
        <v>35</v>
      </c>
      <c r="M1769"/>
    </row>
    <row r="1770" spans="1:13" x14ac:dyDescent="0.25">
      <c r="A1770" t="s">
        <v>4356</v>
      </c>
      <c r="B1770" s="1">
        <v>42919</v>
      </c>
      <c r="C1770" t="s">
        <v>4357</v>
      </c>
      <c r="D1770" t="s">
        <v>1927</v>
      </c>
      <c r="E1770" t="s">
        <v>283</v>
      </c>
      <c r="F1770" t="s">
        <v>284</v>
      </c>
      <c r="G1770" t="s">
        <v>4358</v>
      </c>
      <c r="H1770" s="2">
        <v>36.43</v>
      </c>
      <c r="I1770" s="2">
        <f>Tabla3[[#This Row],[TOTAL]]-Tabla3[[#This Row],[BASE_IMPONIBLE]]</f>
        <v>0</v>
      </c>
      <c r="J1770" s="2">
        <v>36.43</v>
      </c>
      <c r="K1770" t="s">
        <v>35</v>
      </c>
      <c r="M1770"/>
    </row>
    <row r="1771" spans="1:13" x14ac:dyDescent="0.25">
      <c r="A1771" t="s">
        <v>4797</v>
      </c>
      <c r="B1771" s="1">
        <v>42898</v>
      </c>
      <c r="C1771" t="s">
        <v>4798</v>
      </c>
      <c r="D1771" t="s">
        <v>239</v>
      </c>
      <c r="E1771" t="s">
        <v>283</v>
      </c>
      <c r="F1771" t="s">
        <v>284</v>
      </c>
      <c r="G1771" t="s">
        <v>4799</v>
      </c>
      <c r="H1771" s="2">
        <v>209.16</v>
      </c>
      <c r="I1771" s="2">
        <f>Tabla3[[#This Row],[TOTAL]]-Tabla3[[#This Row],[BASE_IMPONIBLE]]</f>
        <v>0</v>
      </c>
      <c r="J1771" s="2">
        <v>209.16</v>
      </c>
      <c r="K1771" t="s">
        <v>15</v>
      </c>
      <c r="M1771"/>
    </row>
    <row r="1772" spans="1:13" x14ac:dyDescent="0.25">
      <c r="A1772" t="s">
        <v>4800</v>
      </c>
      <c r="B1772" s="1">
        <v>42898</v>
      </c>
      <c r="C1772" t="s">
        <v>4801</v>
      </c>
      <c r="D1772" t="s">
        <v>1927</v>
      </c>
      <c r="E1772" t="s">
        <v>283</v>
      </c>
      <c r="F1772" t="s">
        <v>284</v>
      </c>
      <c r="G1772" t="s">
        <v>4802</v>
      </c>
      <c r="H1772" s="2">
        <v>28.42</v>
      </c>
      <c r="I1772" s="2">
        <f>Tabla3[[#This Row],[TOTAL]]-Tabla3[[#This Row],[BASE_IMPONIBLE]]</f>
        <v>0</v>
      </c>
      <c r="J1772" s="2">
        <v>28.42</v>
      </c>
      <c r="K1772" t="s">
        <v>15</v>
      </c>
      <c r="M1772"/>
    </row>
    <row r="1773" spans="1:13" x14ac:dyDescent="0.25">
      <c r="A1773" t="s">
        <v>4803</v>
      </c>
      <c r="B1773" s="1">
        <v>42898</v>
      </c>
      <c r="C1773" t="s">
        <v>4804</v>
      </c>
      <c r="D1773" t="s">
        <v>1927</v>
      </c>
      <c r="E1773" t="s">
        <v>283</v>
      </c>
      <c r="F1773" t="s">
        <v>284</v>
      </c>
      <c r="G1773" t="s">
        <v>4805</v>
      </c>
      <c r="H1773" s="2">
        <v>38.89</v>
      </c>
      <c r="I1773" s="2">
        <f>Tabla3[[#This Row],[TOTAL]]-Tabla3[[#This Row],[BASE_IMPONIBLE]]</f>
        <v>0</v>
      </c>
      <c r="J1773" s="2">
        <v>38.89</v>
      </c>
      <c r="K1773" t="s">
        <v>15</v>
      </c>
      <c r="M1773"/>
    </row>
    <row r="1774" spans="1:13" x14ac:dyDescent="0.25">
      <c r="A1774" t="s">
        <v>4861</v>
      </c>
      <c r="B1774" s="1">
        <v>42895</v>
      </c>
      <c r="C1774" t="s">
        <v>4862</v>
      </c>
      <c r="D1774" t="s">
        <v>723</v>
      </c>
      <c r="E1774" t="s">
        <v>283</v>
      </c>
      <c r="F1774" t="s">
        <v>284</v>
      </c>
      <c r="G1774" t="s">
        <v>4864</v>
      </c>
      <c r="H1774" s="2">
        <v>90.32</v>
      </c>
      <c r="I1774" s="2">
        <f>Tabla3[[#This Row],[TOTAL]]-Tabla3[[#This Row],[BASE_IMPONIBLE]]</f>
        <v>18.970000000000013</v>
      </c>
      <c r="J1774" s="2">
        <v>109.29</v>
      </c>
      <c r="K1774" t="s">
        <v>35</v>
      </c>
      <c r="M1774"/>
    </row>
    <row r="1775" spans="1:13" x14ac:dyDescent="0.25">
      <c r="A1775" t="s">
        <v>5108</v>
      </c>
      <c r="B1775" s="1">
        <v>42892</v>
      </c>
      <c r="C1775" t="s">
        <v>5109</v>
      </c>
      <c r="D1775" t="s">
        <v>655</v>
      </c>
      <c r="E1775" t="s">
        <v>283</v>
      </c>
      <c r="F1775" t="s">
        <v>284</v>
      </c>
      <c r="G1775" t="s">
        <v>5110</v>
      </c>
      <c r="H1775" s="2">
        <v>208.41</v>
      </c>
      <c r="I1775" s="2">
        <f>Tabla3[[#This Row],[TOTAL]]-Tabla3[[#This Row],[BASE_IMPONIBLE]]</f>
        <v>43.77000000000001</v>
      </c>
      <c r="J1775" s="2">
        <v>252.18</v>
      </c>
      <c r="K1775" t="s">
        <v>15</v>
      </c>
      <c r="M1775"/>
    </row>
    <row r="1776" spans="1:13" x14ac:dyDescent="0.25">
      <c r="A1776" t="s">
        <v>5127</v>
      </c>
      <c r="B1776" s="1">
        <v>42892</v>
      </c>
      <c r="C1776" t="s">
        <v>5128</v>
      </c>
      <c r="D1776" t="s">
        <v>3252</v>
      </c>
      <c r="E1776" t="s">
        <v>283</v>
      </c>
      <c r="F1776" t="s">
        <v>284</v>
      </c>
      <c r="G1776" t="s">
        <v>5129</v>
      </c>
      <c r="H1776" s="2">
        <v>113.9</v>
      </c>
      <c r="I1776" s="2">
        <f>Tabla3[[#This Row],[TOTAL]]-Tabla3[[#This Row],[BASE_IMPONIBLE]]</f>
        <v>23.919999999999987</v>
      </c>
      <c r="J1776" s="2">
        <v>137.82</v>
      </c>
      <c r="K1776" t="s">
        <v>35</v>
      </c>
      <c r="M1776"/>
    </row>
    <row r="1777" spans="1:13" x14ac:dyDescent="0.25">
      <c r="A1777" t="s">
        <v>5816</v>
      </c>
      <c r="B1777" s="1">
        <v>42835</v>
      </c>
      <c r="C1777" t="s">
        <v>5817</v>
      </c>
      <c r="D1777" t="s">
        <v>3252</v>
      </c>
      <c r="E1777" t="s">
        <v>283</v>
      </c>
      <c r="F1777" t="s">
        <v>284</v>
      </c>
      <c r="G1777" t="s">
        <v>5818</v>
      </c>
      <c r="H1777" s="2">
        <v>56.95</v>
      </c>
      <c r="I1777" s="2">
        <f>Tabla3[[#This Row],[TOTAL]]-Tabla3[[#This Row],[BASE_IMPONIBLE]]</f>
        <v>11.959999999999994</v>
      </c>
      <c r="J1777" s="2">
        <v>68.91</v>
      </c>
      <c r="K1777" t="s">
        <v>35</v>
      </c>
      <c r="M1777"/>
    </row>
    <row r="1778" spans="1:13" x14ac:dyDescent="0.25">
      <c r="A1778" t="s">
        <v>6178</v>
      </c>
      <c r="B1778" s="1">
        <v>42821</v>
      </c>
      <c r="C1778" t="s">
        <v>6179</v>
      </c>
      <c r="D1778" t="s">
        <v>239</v>
      </c>
      <c r="E1778" t="s">
        <v>283</v>
      </c>
      <c r="F1778" t="s">
        <v>284</v>
      </c>
      <c r="G1778" t="s">
        <v>6180</v>
      </c>
      <c r="H1778" s="2">
        <v>160.22</v>
      </c>
      <c r="I1778" s="2">
        <f>Tabla3[[#This Row],[TOTAL]]-Tabla3[[#This Row],[BASE_IMPONIBLE]]</f>
        <v>0</v>
      </c>
      <c r="J1778" s="2">
        <v>160.22</v>
      </c>
      <c r="K1778" t="s">
        <v>15</v>
      </c>
      <c r="M1778"/>
    </row>
    <row r="1779" spans="1:13" x14ac:dyDescent="0.25">
      <c r="A1779" t="s">
        <v>6181</v>
      </c>
      <c r="B1779" s="1">
        <v>42821</v>
      </c>
      <c r="C1779" t="s">
        <v>6182</v>
      </c>
      <c r="D1779" t="s">
        <v>1927</v>
      </c>
      <c r="E1779" t="s">
        <v>283</v>
      </c>
      <c r="F1779" t="s">
        <v>284</v>
      </c>
      <c r="G1779" t="s">
        <v>6183</v>
      </c>
      <c r="H1779" s="2">
        <v>40.06</v>
      </c>
      <c r="I1779" s="2">
        <f>Tabla3[[#This Row],[TOTAL]]-Tabla3[[#This Row],[BASE_IMPONIBLE]]</f>
        <v>0</v>
      </c>
      <c r="J1779" s="2">
        <v>40.06</v>
      </c>
      <c r="K1779" t="s">
        <v>15</v>
      </c>
      <c r="M1779"/>
    </row>
    <row r="1780" spans="1:13" x14ac:dyDescent="0.25">
      <c r="A1780" t="s">
        <v>6424</v>
      </c>
      <c r="B1780" s="1">
        <v>42808</v>
      </c>
      <c r="C1780" t="s">
        <v>6425</v>
      </c>
      <c r="D1780" t="s">
        <v>655</v>
      </c>
      <c r="E1780" t="s">
        <v>283</v>
      </c>
      <c r="F1780" t="s">
        <v>284</v>
      </c>
      <c r="G1780" t="s">
        <v>6426</v>
      </c>
      <c r="H1780" s="2">
        <v>53.3</v>
      </c>
      <c r="I1780" s="2">
        <f>Tabla3[[#This Row],[TOTAL]]-Tabla3[[#This Row],[BASE_IMPONIBLE]]</f>
        <v>11.189999999999998</v>
      </c>
      <c r="J1780" s="2">
        <v>64.489999999999995</v>
      </c>
      <c r="K1780" t="s">
        <v>15</v>
      </c>
      <c r="M1780"/>
    </row>
    <row r="1781" spans="1:13" x14ac:dyDescent="0.25">
      <c r="A1781" t="s">
        <v>6863</v>
      </c>
      <c r="B1781" s="1">
        <v>42782</v>
      </c>
      <c r="C1781" t="s">
        <v>6864</v>
      </c>
      <c r="D1781" t="s">
        <v>655</v>
      </c>
      <c r="E1781" t="s">
        <v>283</v>
      </c>
      <c r="F1781" t="s">
        <v>284</v>
      </c>
      <c r="G1781" t="s">
        <v>6865</v>
      </c>
      <c r="H1781" s="2">
        <v>101.95</v>
      </c>
      <c r="I1781" s="2">
        <f>Tabla3[[#This Row],[TOTAL]]-Tabla3[[#This Row],[BASE_IMPONIBLE]]</f>
        <v>21.409999999999997</v>
      </c>
      <c r="J1781" s="2">
        <v>123.36</v>
      </c>
      <c r="K1781" t="s">
        <v>15</v>
      </c>
      <c r="M1781"/>
    </row>
    <row r="1782" spans="1:13" x14ac:dyDescent="0.25">
      <c r="A1782" t="s">
        <v>6964</v>
      </c>
      <c r="B1782" s="1">
        <v>42797</v>
      </c>
      <c r="C1782" t="s">
        <v>6965</v>
      </c>
      <c r="D1782" t="s">
        <v>1927</v>
      </c>
      <c r="E1782" t="s">
        <v>283</v>
      </c>
      <c r="F1782" t="s">
        <v>284</v>
      </c>
      <c r="G1782" t="s">
        <v>6966</v>
      </c>
      <c r="H1782" s="2">
        <v>123.43</v>
      </c>
      <c r="I1782" s="2">
        <f>Tabla3[[#This Row],[TOTAL]]-Tabla3[[#This Row],[BASE_IMPONIBLE]]</f>
        <v>0</v>
      </c>
      <c r="J1782" s="2">
        <v>123.43</v>
      </c>
      <c r="K1782" t="s">
        <v>35</v>
      </c>
      <c r="M1782"/>
    </row>
    <row r="1783" spans="1:13" x14ac:dyDescent="0.25">
      <c r="A1783" t="s">
        <v>6970</v>
      </c>
      <c r="B1783" s="1">
        <v>42781</v>
      </c>
      <c r="C1783" t="s">
        <v>6971</v>
      </c>
      <c r="D1783" t="s">
        <v>1927</v>
      </c>
      <c r="E1783" t="s">
        <v>283</v>
      </c>
      <c r="F1783" t="s">
        <v>284</v>
      </c>
      <c r="G1783" t="s">
        <v>3302</v>
      </c>
      <c r="H1783" s="2">
        <v>129.75</v>
      </c>
      <c r="I1783" s="2">
        <f>Tabla3[[#This Row],[TOTAL]]-Tabla3[[#This Row],[BASE_IMPONIBLE]]</f>
        <v>0</v>
      </c>
      <c r="J1783" s="2">
        <v>129.75</v>
      </c>
      <c r="K1783" t="s">
        <v>35</v>
      </c>
      <c r="M1783"/>
    </row>
    <row r="1784" spans="1:13" x14ac:dyDescent="0.25">
      <c r="A1784" t="s">
        <v>6972</v>
      </c>
      <c r="B1784" s="1">
        <v>42781</v>
      </c>
      <c r="C1784" t="s">
        <v>6973</v>
      </c>
      <c r="D1784" t="s">
        <v>1927</v>
      </c>
      <c r="E1784" t="s">
        <v>283</v>
      </c>
      <c r="F1784" t="s">
        <v>284</v>
      </c>
      <c r="G1784" t="s">
        <v>6974</v>
      </c>
      <c r="H1784" s="2">
        <v>99.27</v>
      </c>
      <c r="I1784" s="2">
        <f>Tabla3[[#This Row],[TOTAL]]-Tabla3[[#This Row],[BASE_IMPONIBLE]]</f>
        <v>0</v>
      </c>
      <c r="J1784" s="2">
        <v>99.27</v>
      </c>
      <c r="K1784" t="s">
        <v>15</v>
      </c>
      <c r="M1784"/>
    </row>
    <row r="1785" spans="1:13" x14ac:dyDescent="0.25">
      <c r="A1785" t="s">
        <v>6975</v>
      </c>
      <c r="B1785" s="1">
        <v>42781</v>
      </c>
      <c r="C1785" t="s">
        <v>6976</v>
      </c>
      <c r="D1785" t="s">
        <v>239</v>
      </c>
      <c r="E1785" t="s">
        <v>283</v>
      </c>
      <c r="F1785" t="s">
        <v>284</v>
      </c>
      <c r="G1785" t="s">
        <v>6977</v>
      </c>
      <c r="H1785" s="2">
        <v>222.79</v>
      </c>
      <c r="I1785" s="2">
        <f>Tabla3[[#This Row],[TOTAL]]-Tabla3[[#This Row],[BASE_IMPONIBLE]]</f>
        <v>0</v>
      </c>
      <c r="J1785" s="2">
        <v>222.79</v>
      </c>
      <c r="K1785" t="s">
        <v>15</v>
      </c>
      <c r="M1785"/>
    </row>
    <row r="1786" spans="1:13" x14ac:dyDescent="0.25">
      <c r="A1786" t="s">
        <v>7061</v>
      </c>
      <c r="B1786" s="1">
        <v>42797</v>
      </c>
      <c r="C1786" t="s">
        <v>7062</v>
      </c>
      <c r="D1786" t="s">
        <v>655</v>
      </c>
      <c r="E1786" t="s">
        <v>283</v>
      </c>
      <c r="F1786" t="s">
        <v>284</v>
      </c>
      <c r="G1786" t="s">
        <v>7063</v>
      </c>
      <c r="H1786" s="2">
        <v>650</v>
      </c>
      <c r="I1786" s="2">
        <f>Tabla3[[#This Row],[TOTAL]]-Tabla3[[#This Row],[BASE_IMPONIBLE]]</f>
        <v>136.5</v>
      </c>
      <c r="J1786" s="2">
        <v>786.5</v>
      </c>
      <c r="K1786" t="s">
        <v>15</v>
      </c>
      <c r="M1786"/>
    </row>
    <row r="1787" spans="1:13" x14ac:dyDescent="0.25">
      <c r="A1787" t="s">
        <v>7108</v>
      </c>
      <c r="B1787" s="1">
        <v>42797</v>
      </c>
      <c r="C1787" t="s">
        <v>7109</v>
      </c>
      <c r="D1787" t="s">
        <v>655</v>
      </c>
      <c r="E1787" t="s">
        <v>283</v>
      </c>
      <c r="F1787" t="s">
        <v>284</v>
      </c>
      <c r="G1787" t="s">
        <v>7110</v>
      </c>
      <c r="H1787" s="2">
        <v>95</v>
      </c>
      <c r="I1787" s="2">
        <f>Tabla3[[#This Row],[TOTAL]]-Tabla3[[#This Row],[BASE_IMPONIBLE]]</f>
        <v>19.950000000000003</v>
      </c>
      <c r="J1787" s="2">
        <v>114.95</v>
      </c>
      <c r="K1787" t="s">
        <v>35</v>
      </c>
      <c r="M1787"/>
    </row>
    <row r="1788" spans="1:13" x14ac:dyDescent="0.25">
      <c r="A1788" t="s">
        <v>7111</v>
      </c>
      <c r="B1788" s="1">
        <v>42797</v>
      </c>
      <c r="C1788" t="s">
        <v>7112</v>
      </c>
      <c r="D1788" t="s">
        <v>655</v>
      </c>
      <c r="E1788" t="s">
        <v>283</v>
      </c>
      <c r="F1788" t="s">
        <v>284</v>
      </c>
      <c r="H1788" s="2">
        <v>264.95999999999998</v>
      </c>
      <c r="I1788" s="2">
        <f>Tabla3[[#This Row],[TOTAL]]-Tabla3[[#This Row],[BASE_IMPONIBLE]]</f>
        <v>55.640000000000043</v>
      </c>
      <c r="J1788" s="2">
        <v>320.60000000000002</v>
      </c>
      <c r="K1788" t="s">
        <v>35</v>
      </c>
      <c r="M1788"/>
    </row>
    <row r="1789" spans="1:13" x14ac:dyDescent="0.25">
      <c r="A1789" t="s">
        <v>7113</v>
      </c>
      <c r="B1789" s="1">
        <v>42797</v>
      </c>
      <c r="C1789" t="s">
        <v>7114</v>
      </c>
      <c r="D1789" t="s">
        <v>156</v>
      </c>
      <c r="E1789" t="s">
        <v>283</v>
      </c>
      <c r="F1789" t="s">
        <v>284</v>
      </c>
      <c r="G1789" t="s">
        <v>7115</v>
      </c>
      <c r="H1789" s="2">
        <v>249.03</v>
      </c>
      <c r="I1789" s="2">
        <f>Tabla3[[#This Row],[TOTAL]]-Tabla3[[#This Row],[BASE_IMPONIBLE]]</f>
        <v>52.299999999999983</v>
      </c>
      <c r="J1789" s="2">
        <v>301.33</v>
      </c>
      <c r="K1789" t="s">
        <v>15</v>
      </c>
      <c r="M1789"/>
    </row>
    <row r="1790" spans="1:13" x14ac:dyDescent="0.25">
      <c r="A1790" t="s">
        <v>2715</v>
      </c>
      <c r="B1790" s="1">
        <v>43004</v>
      </c>
      <c r="C1790" t="s">
        <v>2716</v>
      </c>
      <c r="D1790" t="s">
        <v>1279</v>
      </c>
      <c r="E1790" t="s">
        <v>2717</v>
      </c>
      <c r="F1790" t="s">
        <v>2718</v>
      </c>
      <c r="G1790" t="s">
        <v>2719</v>
      </c>
      <c r="H1790" s="2">
        <v>66.12</v>
      </c>
      <c r="I1790" s="2">
        <f>Tabla3[[#This Row],[TOTAL]]-Tabla3[[#This Row],[BASE_IMPONIBLE]]</f>
        <v>13.89</v>
      </c>
      <c r="J1790" s="2">
        <v>80.010000000000005</v>
      </c>
      <c r="K1790" t="s">
        <v>15</v>
      </c>
      <c r="M1790"/>
    </row>
    <row r="1791" spans="1:13" x14ac:dyDescent="0.25">
      <c r="A1791" t="s">
        <v>6778</v>
      </c>
      <c r="B1791" s="1">
        <v>42809</v>
      </c>
      <c r="C1791" t="s">
        <v>6779</v>
      </c>
      <c r="D1791" t="s">
        <v>1020</v>
      </c>
      <c r="E1791" t="s">
        <v>2717</v>
      </c>
      <c r="F1791" t="s">
        <v>2718</v>
      </c>
      <c r="G1791" t="s">
        <v>6780</v>
      </c>
      <c r="H1791" s="2">
        <v>413.22</v>
      </c>
      <c r="I1791" s="2">
        <f>Tabla3[[#This Row],[TOTAL]]-Tabla3[[#This Row],[BASE_IMPONIBLE]]</f>
        <v>86.779999999999973</v>
      </c>
      <c r="J1791" s="2">
        <v>500</v>
      </c>
      <c r="K1791" t="s">
        <v>15</v>
      </c>
      <c r="M1791"/>
    </row>
    <row r="1792" spans="1:13" x14ac:dyDescent="0.25">
      <c r="A1792" t="s">
        <v>6781</v>
      </c>
      <c r="B1792" s="1">
        <v>42809</v>
      </c>
      <c r="C1792" t="s">
        <v>6782</v>
      </c>
      <c r="D1792" t="s">
        <v>1020</v>
      </c>
      <c r="E1792" t="s">
        <v>2717</v>
      </c>
      <c r="F1792" t="s">
        <v>2718</v>
      </c>
      <c r="G1792" t="s">
        <v>6783</v>
      </c>
      <c r="H1792" s="2">
        <v>1239.67</v>
      </c>
      <c r="I1792" s="2">
        <f>Tabla3[[#This Row],[TOTAL]]-Tabla3[[#This Row],[BASE_IMPONIBLE]]</f>
        <v>260.32999999999993</v>
      </c>
      <c r="J1792" s="2">
        <v>1500</v>
      </c>
      <c r="K1792" t="s">
        <v>15</v>
      </c>
      <c r="M1792"/>
    </row>
    <row r="1793" spans="1:13" x14ac:dyDescent="0.25">
      <c r="A1793" t="s">
        <v>252</v>
      </c>
      <c r="B1793" s="1">
        <v>42992</v>
      </c>
      <c r="C1793" t="s">
        <v>253</v>
      </c>
      <c r="D1793" t="s">
        <v>254</v>
      </c>
      <c r="E1793" t="s">
        <v>255</v>
      </c>
      <c r="F1793" t="s">
        <v>256</v>
      </c>
      <c r="G1793" t="s">
        <v>257</v>
      </c>
      <c r="H1793" s="2">
        <v>-118</v>
      </c>
      <c r="I1793" s="2">
        <f>Tabla3[[#This Row],[TOTAL]]-Tabla3[[#This Row],[BASE_IMPONIBLE]]</f>
        <v>-24.78</v>
      </c>
      <c r="J1793" s="2">
        <v>-142.78</v>
      </c>
      <c r="K1793" t="s">
        <v>15</v>
      </c>
      <c r="M1793"/>
    </row>
    <row r="1794" spans="1:13" x14ac:dyDescent="0.25">
      <c r="A1794" t="s">
        <v>252</v>
      </c>
      <c r="B1794" s="1">
        <v>42992</v>
      </c>
      <c r="C1794" t="s">
        <v>253</v>
      </c>
      <c r="D1794" t="s">
        <v>254</v>
      </c>
      <c r="E1794" t="s">
        <v>255</v>
      </c>
      <c r="F1794" t="s">
        <v>256</v>
      </c>
      <c r="G1794" t="s">
        <v>258</v>
      </c>
      <c r="H1794" s="2">
        <v>-58.6</v>
      </c>
      <c r="I1794" s="2">
        <f>Tabla3[[#This Row],[TOTAL]]-Tabla3[[#This Row],[BASE_IMPONIBLE]]</f>
        <v>-12.309999999999995</v>
      </c>
      <c r="J1794" s="2">
        <v>-70.91</v>
      </c>
      <c r="K1794" t="s">
        <v>15</v>
      </c>
      <c r="M1794"/>
    </row>
    <row r="1795" spans="1:13" x14ac:dyDescent="0.25">
      <c r="A1795" t="s">
        <v>3142</v>
      </c>
      <c r="B1795" s="1">
        <v>42992</v>
      </c>
      <c r="C1795" t="s">
        <v>3143</v>
      </c>
      <c r="D1795" t="s">
        <v>254</v>
      </c>
      <c r="E1795" t="s">
        <v>255</v>
      </c>
      <c r="F1795" t="s">
        <v>256</v>
      </c>
      <c r="G1795" t="s">
        <v>3144</v>
      </c>
      <c r="H1795" s="2">
        <v>79</v>
      </c>
      <c r="I1795" s="2">
        <f>Tabla3[[#This Row],[TOTAL]]-Tabla3[[#This Row],[BASE_IMPONIBLE]]</f>
        <v>16.590000000000003</v>
      </c>
      <c r="J1795" s="2">
        <v>95.59</v>
      </c>
      <c r="K1795" t="s">
        <v>15</v>
      </c>
      <c r="M1795"/>
    </row>
    <row r="1796" spans="1:13" x14ac:dyDescent="0.25">
      <c r="A1796" t="s">
        <v>252</v>
      </c>
      <c r="B1796" s="1">
        <v>42992</v>
      </c>
      <c r="C1796" t="s">
        <v>253</v>
      </c>
      <c r="D1796" t="s">
        <v>254</v>
      </c>
      <c r="E1796" t="s">
        <v>255</v>
      </c>
      <c r="F1796" t="s">
        <v>256</v>
      </c>
      <c r="G1796" t="s">
        <v>3145</v>
      </c>
      <c r="H1796" s="2">
        <v>5334.7</v>
      </c>
      <c r="I1796" s="2">
        <f>Tabla3[[#This Row],[TOTAL]]-Tabla3[[#This Row],[BASE_IMPONIBLE]]</f>
        <v>1120.29</v>
      </c>
      <c r="J1796" s="2">
        <v>6454.99</v>
      </c>
      <c r="K1796" t="s">
        <v>15</v>
      </c>
      <c r="M1796"/>
    </row>
    <row r="1797" spans="1:13" x14ac:dyDescent="0.25">
      <c r="A1797" t="s">
        <v>3146</v>
      </c>
      <c r="B1797" s="1">
        <v>42992</v>
      </c>
      <c r="C1797" t="s">
        <v>3147</v>
      </c>
      <c r="D1797" t="s">
        <v>655</v>
      </c>
      <c r="E1797" t="s">
        <v>255</v>
      </c>
      <c r="F1797" t="s">
        <v>256</v>
      </c>
      <c r="G1797" t="s">
        <v>3148</v>
      </c>
      <c r="H1797" s="2">
        <v>280</v>
      </c>
      <c r="I1797" s="2">
        <f>Tabla3[[#This Row],[TOTAL]]-Tabla3[[#This Row],[BASE_IMPONIBLE]]</f>
        <v>58.800000000000011</v>
      </c>
      <c r="J1797" s="2">
        <v>338.8</v>
      </c>
      <c r="K1797" t="s">
        <v>35</v>
      </c>
      <c r="M1797"/>
    </row>
    <row r="1798" spans="1:13" x14ac:dyDescent="0.25">
      <c r="A1798" t="s">
        <v>4520</v>
      </c>
      <c r="B1798" s="1">
        <v>42908</v>
      </c>
      <c r="C1798" t="s">
        <v>4521</v>
      </c>
      <c r="D1798" t="s">
        <v>281</v>
      </c>
      <c r="E1798" t="s">
        <v>4522</v>
      </c>
      <c r="F1798" t="s">
        <v>4523</v>
      </c>
      <c r="G1798" t="s">
        <v>4524</v>
      </c>
      <c r="H1798" s="2">
        <v>340.91</v>
      </c>
      <c r="I1798" s="2">
        <f>Tabla3[[#This Row],[TOTAL]]-Tabla3[[#This Row],[BASE_IMPONIBLE]]</f>
        <v>0</v>
      </c>
      <c r="J1798" s="2">
        <v>340.91</v>
      </c>
      <c r="K1798" t="s">
        <v>15</v>
      </c>
      <c r="M1798"/>
    </row>
    <row r="1799" spans="1:13" x14ac:dyDescent="0.25">
      <c r="A1799" t="s">
        <v>4827</v>
      </c>
      <c r="B1799" s="1">
        <v>42895</v>
      </c>
      <c r="C1799" t="s">
        <v>4828</v>
      </c>
      <c r="D1799" t="s">
        <v>1021</v>
      </c>
      <c r="E1799" t="s">
        <v>4522</v>
      </c>
      <c r="F1799" t="s">
        <v>4523</v>
      </c>
      <c r="G1799" t="s">
        <v>4829</v>
      </c>
      <c r="H1799" s="2">
        <v>177.27</v>
      </c>
      <c r="I1799" s="2">
        <f>Tabla3[[#This Row],[TOTAL]]-Tabla3[[#This Row],[BASE_IMPONIBLE]]</f>
        <v>17.72999999999999</v>
      </c>
      <c r="J1799" s="2">
        <v>195</v>
      </c>
      <c r="K1799" t="s">
        <v>35</v>
      </c>
      <c r="M1799"/>
    </row>
    <row r="1800" spans="1:13" x14ac:dyDescent="0.25">
      <c r="A1800" t="s">
        <v>727</v>
      </c>
      <c r="B1800" s="1">
        <v>43091</v>
      </c>
      <c r="C1800" t="s">
        <v>728</v>
      </c>
      <c r="D1800" t="s">
        <v>445</v>
      </c>
      <c r="E1800" t="s">
        <v>729</v>
      </c>
      <c r="F1800" t="s">
        <v>730</v>
      </c>
      <c r="G1800" t="s">
        <v>731</v>
      </c>
      <c r="H1800" s="2">
        <v>80.33</v>
      </c>
      <c r="I1800" s="2">
        <f>Tabla3[[#This Row],[TOTAL]]-Tabla3[[#This Row],[BASE_IMPONIBLE]]</f>
        <v>0</v>
      </c>
      <c r="J1800" s="2">
        <v>80.33</v>
      </c>
      <c r="K1800" t="s">
        <v>15</v>
      </c>
      <c r="M1800"/>
    </row>
    <row r="1801" spans="1:13" x14ac:dyDescent="0.25">
      <c r="A1801" t="s">
        <v>1903</v>
      </c>
      <c r="B1801" s="1">
        <v>43060</v>
      </c>
      <c r="C1801" t="s">
        <v>1904</v>
      </c>
      <c r="D1801" t="s">
        <v>1905</v>
      </c>
      <c r="E1801" t="s">
        <v>1906</v>
      </c>
      <c r="F1801" t="s">
        <v>1907</v>
      </c>
      <c r="G1801" t="s">
        <v>1908</v>
      </c>
      <c r="H1801" s="2">
        <v>790.78</v>
      </c>
      <c r="I1801" s="2">
        <f>Tabla3[[#This Row],[TOTAL]]-Tabla3[[#This Row],[BASE_IMPONIBLE]]</f>
        <v>79.080000000000041</v>
      </c>
      <c r="J1801" s="2">
        <v>869.86</v>
      </c>
      <c r="K1801" t="s">
        <v>15</v>
      </c>
      <c r="M1801"/>
    </row>
    <row r="1802" spans="1:13" x14ac:dyDescent="0.25">
      <c r="A1802" t="s">
        <v>2204</v>
      </c>
      <c r="B1802" s="1">
        <v>43045</v>
      </c>
      <c r="C1802" t="s">
        <v>2205</v>
      </c>
      <c r="D1802" t="s">
        <v>1905</v>
      </c>
      <c r="E1802" t="s">
        <v>1906</v>
      </c>
      <c r="F1802" t="s">
        <v>1907</v>
      </c>
      <c r="G1802" t="s">
        <v>2206</v>
      </c>
      <c r="H1802" s="2">
        <v>383.66</v>
      </c>
      <c r="I1802" s="2">
        <f>Tabla3[[#This Row],[TOTAL]]-Tabla3[[#This Row],[BASE_IMPONIBLE]]</f>
        <v>38.379999999999995</v>
      </c>
      <c r="J1802" s="2">
        <v>422.04</v>
      </c>
      <c r="K1802" t="s">
        <v>15</v>
      </c>
      <c r="M1802"/>
    </row>
    <row r="1803" spans="1:13" x14ac:dyDescent="0.25">
      <c r="A1803" t="s">
        <v>2817</v>
      </c>
      <c r="B1803" s="1">
        <v>43004</v>
      </c>
      <c r="C1803" t="s">
        <v>2818</v>
      </c>
      <c r="D1803" t="s">
        <v>1905</v>
      </c>
      <c r="E1803" t="s">
        <v>1906</v>
      </c>
      <c r="F1803" t="s">
        <v>1907</v>
      </c>
      <c r="G1803" t="s">
        <v>2819</v>
      </c>
      <c r="H1803" s="2">
        <v>341.08</v>
      </c>
      <c r="I1803" s="2">
        <f>Tabla3[[#This Row],[TOTAL]]-Tabla3[[#This Row],[BASE_IMPONIBLE]]</f>
        <v>34.110000000000014</v>
      </c>
      <c r="J1803" s="2">
        <v>375.19</v>
      </c>
      <c r="K1803" t="s">
        <v>15</v>
      </c>
      <c r="M1803"/>
    </row>
    <row r="1804" spans="1:13" x14ac:dyDescent="0.25">
      <c r="A1804" t="s">
        <v>2820</v>
      </c>
      <c r="B1804" s="1">
        <v>43004</v>
      </c>
      <c r="C1804" t="s">
        <v>2821</v>
      </c>
      <c r="D1804" t="s">
        <v>1905</v>
      </c>
      <c r="E1804" t="s">
        <v>1906</v>
      </c>
      <c r="F1804" t="s">
        <v>1907</v>
      </c>
      <c r="G1804" t="s">
        <v>2822</v>
      </c>
      <c r="H1804" s="2">
        <v>705.49</v>
      </c>
      <c r="I1804" s="2">
        <f>Tabla3[[#This Row],[TOTAL]]-Tabla3[[#This Row],[BASE_IMPONIBLE]]</f>
        <v>70.559999999999945</v>
      </c>
      <c r="J1804" s="2">
        <v>776.05</v>
      </c>
      <c r="K1804" t="s">
        <v>15</v>
      </c>
      <c r="M1804"/>
    </row>
    <row r="1805" spans="1:13" x14ac:dyDescent="0.25">
      <c r="A1805" t="s">
        <v>2823</v>
      </c>
      <c r="B1805" s="1">
        <v>43004</v>
      </c>
      <c r="C1805" t="s">
        <v>2824</v>
      </c>
      <c r="D1805" t="s">
        <v>1905</v>
      </c>
      <c r="E1805" t="s">
        <v>1906</v>
      </c>
      <c r="F1805" t="s">
        <v>1907</v>
      </c>
      <c r="G1805" t="s">
        <v>2825</v>
      </c>
      <c r="H1805" s="2">
        <v>593.11</v>
      </c>
      <c r="I1805" s="2">
        <f>Tabla3[[#This Row],[TOTAL]]-Tabla3[[#This Row],[BASE_IMPONIBLE]]</f>
        <v>59.309999999999945</v>
      </c>
      <c r="J1805" s="2">
        <v>652.41999999999996</v>
      </c>
      <c r="K1805" t="s">
        <v>15</v>
      </c>
      <c r="M1805"/>
    </row>
    <row r="1806" spans="1:13" x14ac:dyDescent="0.25">
      <c r="A1806" t="s">
        <v>4481</v>
      </c>
      <c r="B1806" s="1">
        <v>42909</v>
      </c>
      <c r="C1806" t="s">
        <v>4482</v>
      </c>
      <c r="D1806" t="s">
        <v>1905</v>
      </c>
      <c r="E1806" t="s">
        <v>1906</v>
      </c>
      <c r="F1806" t="s">
        <v>1907</v>
      </c>
      <c r="G1806" t="s">
        <v>1908</v>
      </c>
      <c r="H1806" s="2">
        <v>570.63</v>
      </c>
      <c r="I1806" s="2">
        <f>Tabla3[[#This Row],[TOTAL]]-Tabla3[[#This Row],[BASE_IMPONIBLE]]</f>
        <v>57.060000000000059</v>
      </c>
      <c r="J1806" s="2">
        <v>627.69000000000005</v>
      </c>
      <c r="K1806" t="s">
        <v>15</v>
      </c>
      <c r="M1806"/>
    </row>
    <row r="1807" spans="1:13" x14ac:dyDescent="0.25">
      <c r="A1807" t="s">
        <v>4483</v>
      </c>
      <c r="B1807" s="1">
        <v>42909</v>
      </c>
      <c r="C1807" t="s">
        <v>4484</v>
      </c>
      <c r="D1807" t="s">
        <v>1905</v>
      </c>
      <c r="E1807" t="s">
        <v>1906</v>
      </c>
      <c r="F1807" t="s">
        <v>1907</v>
      </c>
      <c r="G1807" t="s">
        <v>1908</v>
      </c>
      <c r="H1807" s="2">
        <v>509.48</v>
      </c>
      <c r="I1807" s="2">
        <f>Tabla3[[#This Row],[TOTAL]]-Tabla3[[#This Row],[BASE_IMPONIBLE]]</f>
        <v>50.949999999999932</v>
      </c>
      <c r="J1807" s="2">
        <v>560.42999999999995</v>
      </c>
      <c r="K1807" t="s">
        <v>15</v>
      </c>
      <c r="M1807"/>
    </row>
    <row r="1808" spans="1:13" x14ac:dyDescent="0.25">
      <c r="A1808" t="s">
        <v>4485</v>
      </c>
      <c r="B1808" s="1">
        <v>42909</v>
      </c>
      <c r="C1808" t="s">
        <v>4486</v>
      </c>
      <c r="D1808" t="s">
        <v>1905</v>
      </c>
      <c r="E1808" t="s">
        <v>1906</v>
      </c>
      <c r="F1808" t="s">
        <v>1907</v>
      </c>
      <c r="G1808" t="s">
        <v>1908</v>
      </c>
      <c r="H1808" s="2">
        <v>501.51</v>
      </c>
      <c r="I1808" s="2">
        <f>Tabla3[[#This Row],[TOTAL]]-Tabla3[[#This Row],[BASE_IMPONIBLE]]</f>
        <v>50.149999999999977</v>
      </c>
      <c r="J1808" s="2">
        <v>551.66</v>
      </c>
      <c r="K1808" t="s">
        <v>15</v>
      </c>
      <c r="M1808"/>
    </row>
    <row r="1809" spans="1:13" x14ac:dyDescent="0.25">
      <c r="A1809" t="s">
        <v>6125</v>
      </c>
      <c r="B1809" s="1">
        <v>42823</v>
      </c>
      <c r="C1809" t="s">
        <v>6126</v>
      </c>
      <c r="D1809" t="s">
        <v>1905</v>
      </c>
      <c r="E1809" t="s">
        <v>1906</v>
      </c>
      <c r="F1809" t="s">
        <v>1907</v>
      </c>
      <c r="G1809" t="s">
        <v>6127</v>
      </c>
      <c r="H1809" s="2">
        <v>567.02</v>
      </c>
      <c r="I1809" s="2">
        <f>Tabla3[[#This Row],[TOTAL]]-Tabla3[[#This Row],[BASE_IMPONIBLE]]</f>
        <v>56.700000000000045</v>
      </c>
      <c r="J1809" s="2">
        <v>623.72</v>
      </c>
      <c r="K1809" t="s">
        <v>15</v>
      </c>
      <c r="M1809"/>
    </row>
    <row r="1810" spans="1:13" x14ac:dyDescent="0.25">
      <c r="A1810" t="s">
        <v>6787</v>
      </c>
      <c r="B1810" s="1">
        <v>42786</v>
      </c>
      <c r="C1810" t="s">
        <v>6788</v>
      </c>
      <c r="D1810" t="s">
        <v>1905</v>
      </c>
      <c r="E1810" t="s">
        <v>1906</v>
      </c>
      <c r="F1810" t="s">
        <v>1907</v>
      </c>
      <c r="G1810" t="s">
        <v>6127</v>
      </c>
      <c r="H1810" s="2">
        <v>358.22</v>
      </c>
      <c r="I1810" s="2">
        <f>Tabla3[[#This Row],[TOTAL]]-Tabla3[[#This Row],[BASE_IMPONIBLE]]</f>
        <v>35.819999999999993</v>
      </c>
      <c r="J1810" s="2">
        <v>394.04</v>
      </c>
      <c r="K1810" t="s">
        <v>15</v>
      </c>
      <c r="M1810"/>
    </row>
    <row r="1811" spans="1:13" x14ac:dyDescent="0.25">
      <c r="A1811" t="s">
        <v>6845</v>
      </c>
      <c r="B1811" s="1">
        <v>42808</v>
      </c>
      <c r="C1811" t="s">
        <v>6846</v>
      </c>
      <c r="D1811" t="s">
        <v>1905</v>
      </c>
      <c r="E1811" t="s">
        <v>1906</v>
      </c>
      <c r="F1811" t="s">
        <v>1907</v>
      </c>
      <c r="G1811" t="s">
        <v>6847</v>
      </c>
      <c r="H1811" s="2">
        <v>645.16999999999996</v>
      </c>
      <c r="I1811" s="2">
        <f>Tabla3[[#This Row],[TOTAL]]-Tabla3[[#This Row],[BASE_IMPONIBLE]]</f>
        <v>64.530000000000086</v>
      </c>
      <c r="J1811" s="2">
        <v>709.7</v>
      </c>
      <c r="K1811" t="s">
        <v>15</v>
      </c>
      <c r="M1811"/>
    </row>
    <row r="1812" spans="1:13" x14ac:dyDescent="0.25">
      <c r="A1812" t="s">
        <v>2341</v>
      </c>
      <c r="B1812" s="1">
        <v>43035</v>
      </c>
      <c r="C1812" t="s">
        <v>2342</v>
      </c>
      <c r="D1812" t="s">
        <v>719</v>
      </c>
      <c r="E1812" t="s">
        <v>2343</v>
      </c>
      <c r="F1812" t="s">
        <v>2344</v>
      </c>
      <c r="G1812" t="s">
        <v>2345</v>
      </c>
      <c r="H1812" s="2">
        <v>507.66</v>
      </c>
      <c r="I1812" s="2">
        <f>Tabla3[[#This Row],[TOTAL]]-Tabla3[[#This Row],[BASE_IMPONIBLE]]</f>
        <v>0</v>
      </c>
      <c r="J1812" s="2">
        <v>507.66</v>
      </c>
      <c r="K1812" t="s">
        <v>35</v>
      </c>
      <c r="M1812"/>
    </row>
    <row r="1813" spans="1:13" x14ac:dyDescent="0.25">
      <c r="A1813" t="s">
        <v>4248</v>
      </c>
      <c r="B1813" s="1">
        <v>42926</v>
      </c>
      <c r="C1813" t="s">
        <v>4249</v>
      </c>
      <c r="D1813" t="s">
        <v>719</v>
      </c>
      <c r="E1813" t="s">
        <v>2343</v>
      </c>
      <c r="F1813" t="s">
        <v>2344</v>
      </c>
      <c r="G1813" t="s">
        <v>4250</v>
      </c>
      <c r="H1813" s="2">
        <v>499.15</v>
      </c>
      <c r="I1813" s="2">
        <f>Tabla3[[#This Row],[TOTAL]]-Tabla3[[#This Row],[BASE_IMPONIBLE]]</f>
        <v>0</v>
      </c>
      <c r="J1813" s="2">
        <v>499.15</v>
      </c>
      <c r="K1813" t="s">
        <v>35</v>
      </c>
      <c r="M1813"/>
    </row>
    <row r="1814" spans="1:13" x14ac:dyDescent="0.25">
      <c r="A1814" t="s">
        <v>4874</v>
      </c>
      <c r="B1814" s="1">
        <v>42895</v>
      </c>
      <c r="C1814" t="s">
        <v>4875</v>
      </c>
      <c r="D1814" t="s">
        <v>719</v>
      </c>
      <c r="E1814" t="s">
        <v>2343</v>
      </c>
      <c r="F1814" t="s">
        <v>2344</v>
      </c>
      <c r="G1814" t="s">
        <v>4876</v>
      </c>
      <c r="H1814" s="2">
        <v>1119.4000000000001</v>
      </c>
      <c r="I1814" s="2">
        <f>Tabla3[[#This Row],[TOTAL]]-Tabla3[[#This Row],[BASE_IMPONIBLE]]</f>
        <v>0</v>
      </c>
      <c r="J1814" s="2">
        <v>1119.4000000000001</v>
      </c>
      <c r="K1814" t="s">
        <v>35</v>
      </c>
      <c r="M1814"/>
    </row>
    <row r="1815" spans="1:13" x14ac:dyDescent="0.25">
      <c r="A1815" t="s">
        <v>5906</v>
      </c>
      <c r="B1815" s="1">
        <v>42870</v>
      </c>
      <c r="C1815" t="s">
        <v>5907</v>
      </c>
      <c r="D1815" t="s">
        <v>719</v>
      </c>
      <c r="E1815" t="s">
        <v>2343</v>
      </c>
      <c r="F1815" t="s">
        <v>2344</v>
      </c>
      <c r="G1815" t="s">
        <v>5908</v>
      </c>
      <c r="H1815" s="2">
        <v>364</v>
      </c>
      <c r="I1815" s="2">
        <f>Tabla3[[#This Row],[TOTAL]]-Tabla3[[#This Row],[BASE_IMPONIBLE]]</f>
        <v>0</v>
      </c>
      <c r="J1815" s="2">
        <v>364</v>
      </c>
      <c r="K1815" t="s">
        <v>15</v>
      </c>
      <c r="M1815"/>
    </row>
    <row r="1816" spans="1:13" x14ac:dyDescent="0.25">
      <c r="A1816" t="s">
        <v>6072</v>
      </c>
      <c r="B1816" s="1">
        <v>42828</v>
      </c>
      <c r="C1816" t="s">
        <v>6073</v>
      </c>
      <c r="D1816" t="s">
        <v>719</v>
      </c>
      <c r="E1816" t="s">
        <v>2343</v>
      </c>
      <c r="F1816" t="s">
        <v>2344</v>
      </c>
      <c r="G1816" t="s">
        <v>6074</v>
      </c>
      <c r="H1816" s="2">
        <v>413</v>
      </c>
      <c r="I1816" s="2">
        <f>Tabla3[[#This Row],[TOTAL]]-Tabla3[[#This Row],[BASE_IMPONIBLE]]</f>
        <v>0</v>
      </c>
      <c r="J1816" s="2">
        <v>413</v>
      </c>
      <c r="K1816" t="s">
        <v>35</v>
      </c>
      <c r="M1816"/>
    </row>
    <row r="1817" spans="1:13" x14ac:dyDescent="0.25">
      <c r="A1817" t="s">
        <v>4433</v>
      </c>
      <c r="B1817" s="1">
        <v>42912</v>
      </c>
      <c r="C1817" t="s">
        <v>4434</v>
      </c>
      <c r="D1817" t="s">
        <v>4435</v>
      </c>
      <c r="E1817" t="s">
        <v>4436</v>
      </c>
      <c r="F1817" t="s">
        <v>4437</v>
      </c>
      <c r="G1817" t="s">
        <v>4438</v>
      </c>
      <c r="H1817" s="2">
        <v>854.77</v>
      </c>
      <c r="I1817" s="2">
        <f>Tabla3[[#This Row],[TOTAL]]-Tabla3[[#This Row],[BASE_IMPONIBLE]]</f>
        <v>0</v>
      </c>
      <c r="J1817" s="2">
        <v>854.77</v>
      </c>
      <c r="K1817" t="s">
        <v>15</v>
      </c>
      <c r="M1817"/>
    </row>
    <row r="1818" spans="1:13" x14ac:dyDescent="0.25">
      <c r="A1818" t="s">
        <v>4373</v>
      </c>
      <c r="B1818" s="1">
        <v>42915</v>
      </c>
      <c r="C1818" t="s">
        <v>4374</v>
      </c>
      <c r="D1818" t="s">
        <v>52</v>
      </c>
      <c r="E1818" t="s">
        <v>4375</v>
      </c>
      <c r="F1818" t="s">
        <v>4376</v>
      </c>
      <c r="G1818" t="s">
        <v>4377</v>
      </c>
      <c r="H1818" s="2">
        <v>2295.36</v>
      </c>
      <c r="I1818" s="2">
        <f>Tabla3[[#This Row],[TOTAL]]-Tabla3[[#This Row],[BASE_IMPONIBLE]]</f>
        <v>482.02999999999975</v>
      </c>
      <c r="J1818" s="2">
        <v>2777.39</v>
      </c>
      <c r="K1818" t="s">
        <v>15</v>
      </c>
      <c r="M1818"/>
    </row>
    <row r="1819" spans="1:13" x14ac:dyDescent="0.25">
      <c r="A1819" t="s">
        <v>5004</v>
      </c>
      <c r="B1819" s="1">
        <v>42894</v>
      </c>
      <c r="C1819" t="s">
        <v>5005</v>
      </c>
      <c r="D1819" t="s">
        <v>52</v>
      </c>
      <c r="E1819" t="s">
        <v>4375</v>
      </c>
      <c r="F1819" t="s">
        <v>4376</v>
      </c>
      <c r="G1819" t="s">
        <v>5006</v>
      </c>
      <c r="H1819" s="2">
        <v>1614.11</v>
      </c>
      <c r="I1819" s="2">
        <f>Tabla3[[#This Row],[TOTAL]]-Tabla3[[#This Row],[BASE_IMPONIBLE]]</f>
        <v>338.96000000000004</v>
      </c>
      <c r="J1819" s="2">
        <v>1953.07</v>
      </c>
      <c r="K1819" t="s">
        <v>15</v>
      </c>
      <c r="M1819"/>
    </row>
    <row r="1820" spans="1:13" x14ac:dyDescent="0.25">
      <c r="A1820" t="s">
        <v>2278</v>
      </c>
      <c r="B1820" s="1">
        <v>43038</v>
      </c>
      <c r="C1820" t="s">
        <v>2279</v>
      </c>
      <c r="D1820" t="s">
        <v>2280</v>
      </c>
      <c r="E1820" t="s">
        <v>2282</v>
      </c>
      <c r="F1820" t="s">
        <v>2283</v>
      </c>
      <c r="G1820" t="s">
        <v>2284</v>
      </c>
      <c r="H1820" s="2">
        <v>76</v>
      </c>
      <c r="I1820" s="2">
        <f>Tabla3[[#This Row],[TOTAL]]-Tabla3[[#This Row],[BASE_IMPONIBLE]]</f>
        <v>0</v>
      </c>
      <c r="J1820" s="2">
        <v>76</v>
      </c>
      <c r="K1820" t="s">
        <v>35</v>
      </c>
      <c r="M1820"/>
    </row>
    <row r="1821" spans="1:13" x14ac:dyDescent="0.25">
      <c r="A1821" t="s">
        <v>2608</v>
      </c>
      <c r="B1821" s="1">
        <v>43025</v>
      </c>
      <c r="C1821" t="s">
        <v>2609</v>
      </c>
      <c r="D1821" t="s">
        <v>2610</v>
      </c>
      <c r="E1821" t="s">
        <v>2611</v>
      </c>
      <c r="F1821" t="s">
        <v>2612</v>
      </c>
      <c r="G1821" t="s">
        <v>2613</v>
      </c>
      <c r="H1821" s="2">
        <v>2662.06</v>
      </c>
      <c r="I1821" s="2">
        <f>Tabla3[[#This Row],[TOTAL]]-Tabla3[[#This Row],[BASE_IMPONIBLE]]</f>
        <v>0</v>
      </c>
      <c r="J1821" s="2">
        <v>2662.06</v>
      </c>
      <c r="K1821" t="s">
        <v>35</v>
      </c>
      <c r="M1821"/>
    </row>
    <row r="1822" spans="1:13" x14ac:dyDescent="0.25">
      <c r="A1822" t="s">
        <v>3969</v>
      </c>
      <c r="B1822" s="1">
        <v>42930</v>
      </c>
      <c r="C1822" t="s">
        <v>3970</v>
      </c>
      <c r="D1822" t="s">
        <v>3971</v>
      </c>
      <c r="E1822" t="s">
        <v>2611</v>
      </c>
      <c r="F1822" t="s">
        <v>2612</v>
      </c>
      <c r="G1822" t="s">
        <v>3972</v>
      </c>
      <c r="H1822" s="2">
        <v>3623.97</v>
      </c>
      <c r="I1822" s="2">
        <f>Tabla3[[#This Row],[TOTAL]]-Tabla3[[#This Row],[BASE_IMPONIBLE]]</f>
        <v>761.0300000000002</v>
      </c>
      <c r="J1822" s="2">
        <v>4385</v>
      </c>
      <c r="K1822" t="s">
        <v>35</v>
      </c>
      <c r="M1822"/>
    </row>
    <row r="1823" spans="1:13" x14ac:dyDescent="0.25">
      <c r="A1823" t="s">
        <v>4439</v>
      </c>
      <c r="B1823" s="1">
        <v>42912</v>
      </c>
      <c r="C1823" t="s">
        <v>4440</v>
      </c>
      <c r="D1823" t="s">
        <v>4158</v>
      </c>
      <c r="E1823" t="s">
        <v>2611</v>
      </c>
      <c r="F1823" t="s">
        <v>2612</v>
      </c>
      <c r="G1823" t="s">
        <v>4441</v>
      </c>
      <c r="H1823" s="2">
        <v>193.76</v>
      </c>
      <c r="I1823" s="2">
        <f>Tabla3[[#This Row],[TOTAL]]-Tabla3[[#This Row],[BASE_IMPONIBLE]]</f>
        <v>40.69</v>
      </c>
      <c r="J1823" s="2">
        <v>234.45</v>
      </c>
      <c r="K1823" t="s">
        <v>35</v>
      </c>
      <c r="M1823"/>
    </row>
    <row r="1824" spans="1:13" x14ac:dyDescent="0.25">
      <c r="A1824" t="s">
        <v>5255</v>
      </c>
      <c r="B1824" s="1">
        <v>42867</v>
      </c>
      <c r="C1824" t="s">
        <v>5256</v>
      </c>
      <c r="D1824" t="s">
        <v>2610</v>
      </c>
      <c r="E1824" t="s">
        <v>2611</v>
      </c>
      <c r="F1824" t="s">
        <v>2612</v>
      </c>
      <c r="G1824" t="s">
        <v>5257</v>
      </c>
      <c r="H1824" s="2">
        <v>4539.32</v>
      </c>
      <c r="I1824" s="2">
        <f>Tabla3[[#This Row],[TOTAL]]-Tabla3[[#This Row],[BASE_IMPONIBLE]]</f>
        <v>0</v>
      </c>
      <c r="J1824" s="2">
        <v>4539.32</v>
      </c>
      <c r="K1824" t="s">
        <v>35</v>
      </c>
      <c r="M1824"/>
    </row>
    <row r="1825" spans="1:13" x14ac:dyDescent="0.25">
      <c r="A1825" t="s">
        <v>5556</v>
      </c>
      <c r="B1825" s="1">
        <v>42844</v>
      </c>
      <c r="C1825" t="s">
        <v>5557</v>
      </c>
      <c r="D1825" t="s">
        <v>4158</v>
      </c>
      <c r="E1825" t="s">
        <v>2611</v>
      </c>
      <c r="F1825" t="s">
        <v>2612</v>
      </c>
      <c r="G1825" t="s">
        <v>5558</v>
      </c>
      <c r="H1825" s="2">
        <v>276.8</v>
      </c>
      <c r="I1825" s="2">
        <f>Tabla3[[#This Row],[TOTAL]]-Tabla3[[#This Row],[BASE_IMPONIBLE]]</f>
        <v>58.129999999999995</v>
      </c>
      <c r="J1825" s="2">
        <v>334.93</v>
      </c>
      <c r="K1825" t="s">
        <v>35</v>
      </c>
      <c r="M1825"/>
    </row>
    <row r="1826" spans="1:13" x14ac:dyDescent="0.25">
      <c r="A1826" t="s">
        <v>5565</v>
      </c>
      <c r="B1826" s="1">
        <v>42844</v>
      </c>
      <c r="C1826" t="s">
        <v>5566</v>
      </c>
      <c r="D1826" t="s">
        <v>4158</v>
      </c>
      <c r="E1826" t="s">
        <v>2611</v>
      </c>
      <c r="F1826" t="s">
        <v>2612</v>
      </c>
      <c r="G1826" t="s">
        <v>5567</v>
      </c>
      <c r="H1826" s="2">
        <v>89.44</v>
      </c>
      <c r="I1826" s="2">
        <f>Tabla3[[#This Row],[TOTAL]]-Tabla3[[#This Row],[BASE_IMPONIBLE]]</f>
        <v>18.78</v>
      </c>
      <c r="J1826" s="2">
        <v>108.22</v>
      </c>
      <c r="K1826" t="s">
        <v>35</v>
      </c>
      <c r="M1826"/>
    </row>
    <row r="1827" spans="1:13" x14ac:dyDescent="0.25">
      <c r="A1827" t="s">
        <v>5568</v>
      </c>
      <c r="B1827" s="1">
        <v>42844</v>
      </c>
      <c r="C1827" t="s">
        <v>5569</v>
      </c>
      <c r="D1827" t="s">
        <v>4158</v>
      </c>
      <c r="E1827" t="s">
        <v>2611</v>
      </c>
      <c r="F1827" t="s">
        <v>2612</v>
      </c>
      <c r="G1827" t="s">
        <v>5570</v>
      </c>
      <c r="H1827" s="2">
        <v>89.44</v>
      </c>
      <c r="I1827" s="2">
        <f>Tabla3[[#This Row],[TOTAL]]-Tabla3[[#This Row],[BASE_IMPONIBLE]]</f>
        <v>18.78</v>
      </c>
      <c r="J1827" s="2">
        <v>108.22</v>
      </c>
      <c r="K1827" t="s">
        <v>35</v>
      </c>
      <c r="M1827"/>
    </row>
    <row r="1828" spans="1:13" x14ac:dyDescent="0.25">
      <c r="A1828" t="s">
        <v>5571</v>
      </c>
      <c r="B1828" s="1">
        <v>42844</v>
      </c>
      <c r="C1828" t="s">
        <v>5572</v>
      </c>
      <c r="D1828" t="s">
        <v>4158</v>
      </c>
      <c r="E1828" t="s">
        <v>2611</v>
      </c>
      <c r="F1828" t="s">
        <v>2612</v>
      </c>
      <c r="G1828" t="s">
        <v>5573</v>
      </c>
      <c r="H1828" s="2">
        <v>235.92</v>
      </c>
      <c r="I1828" s="2">
        <f>Tabla3[[#This Row],[TOTAL]]-Tabla3[[#This Row],[BASE_IMPONIBLE]]</f>
        <v>49.539999999999992</v>
      </c>
      <c r="J1828" s="2">
        <v>285.45999999999998</v>
      </c>
      <c r="K1828" t="s">
        <v>35</v>
      </c>
      <c r="M1828"/>
    </row>
    <row r="1829" spans="1:13" x14ac:dyDescent="0.25">
      <c r="A1829" t="s">
        <v>5574</v>
      </c>
      <c r="B1829" s="1">
        <v>42844</v>
      </c>
      <c r="C1829" t="s">
        <v>5575</v>
      </c>
      <c r="D1829" t="s">
        <v>4158</v>
      </c>
      <c r="E1829" t="s">
        <v>2611</v>
      </c>
      <c r="F1829" t="s">
        <v>2612</v>
      </c>
      <c r="G1829" t="s">
        <v>5576</v>
      </c>
      <c r="H1829" s="2">
        <v>268.32</v>
      </c>
      <c r="I1829" s="2">
        <f>Tabla3[[#This Row],[TOTAL]]-Tabla3[[#This Row],[BASE_IMPONIBLE]]</f>
        <v>56.350000000000023</v>
      </c>
      <c r="J1829" s="2">
        <v>324.67</v>
      </c>
      <c r="K1829" t="s">
        <v>35</v>
      </c>
      <c r="M1829"/>
    </row>
    <row r="1830" spans="1:13" x14ac:dyDescent="0.25">
      <c r="A1830" t="s">
        <v>6767</v>
      </c>
      <c r="B1830" s="1">
        <v>42809</v>
      </c>
      <c r="C1830" t="s">
        <v>6768</v>
      </c>
      <c r="D1830" t="s">
        <v>738</v>
      </c>
      <c r="E1830" t="s">
        <v>2611</v>
      </c>
      <c r="F1830" t="s">
        <v>2612</v>
      </c>
      <c r="G1830" t="s">
        <v>6769</v>
      </c>
      <c r="H1830" s="2">
        <v>249.2</v>
      </c>
      <c r="I1830" s="2">
        <f>Tabla3[[#This Row],[TOTAL]]-Tabla3[[#This Row],[BASE_IMPONIBLE]]</f>
        <v>52.329999999999984</v>
      </c>
      <c r="J1830" s="2">
        <v>301.52999999999997</v>
      </c>
      <c r="K1830" t="s">
        <v>35</v>
      </c>
      <c r="M1830"/>
    </row>
    <row r="1831" spans="1:13" x14ac:dyDescent="0.25">
      <c r="A1831" t="s">
        <v>591</v>
      </c>
      <c r="B1831" s="1">
        <v>43097</v>
      </c>
      <c r="C1831" t="s">
        <v>592</v>
      </c>
      <c r="D1831" t="s">
        <v>224</v>
      </c>
      <c r="E1831" t="s">
        <v>593</v>
      </c>
      <c r="F1831" t="s">
        <v>594</v>
      </c>
      <c r="G1831" t="s">
        <v>595</v>
      </c>
      <c r="H1831" s="2">
        <v>630</v>
      </c>
      <c r="I1831" s="2">
        <f>Tabla3[[#This Row],[TOTAL]]-Tabla3[[#This Row],[BASE_IMPONIBLE]]</f>
        <v>132.29999999999995</v>
      </c>
      <c r="J1831" s="2">
        <v>762.3</v>
      </c>
      <c r="K1831" t="s">
        <v>35</v>
      </c>
      <c r="M1831"/>
    </row>
    <row r="1832" spans="1:13" x14ac:dyDescent="0.25">
      <c r="A1832" t="s">
        <v>900</v>
      </c>
      <c r="B1832" s="1">
        <v>43089</v>
      </c>
      <c r="C1832" t="s">
        <v>901</v>
      </c>
      <c r="D1832" t="s">
        <v>558</v>
      </c>
      <c r="E1832" t="s">
        <v>593</v>
      </c>
      <c r="F1832" t="s">
        <v>594</v>
      </c>
      <c r="G1832" t="s">
        <v>902</v>
      </c>
      <c r="H1832" s="2">
        <v>671.19</v>
      </c>
      <c r="I1832" s="2">
        <f>Tabla3[[#This Row],[TOTAL]]-Tabla3[[#This Row],[BASE_IMPONIBLE]]</f>
        <v>140.94999999999993</v>
      </c>
      <c r="J1832" s="2">
        <v>812.14</v>
      </c>
      <c r="K1832" t="s">
        <v>35</v>
      </c>
      <c r="M1832"/>
    </row>
    <row r="1833" spans="1:13" x14ac:dyDescent="0.25">
      <c r="A1833" t="s">
        <v>1049</v>
      </c>
      <c r="B1833" s="1">
        <v>43089</v>
      </c>
      <c r="C1833" t="s">
        <v>1050</v>
      </c>
      <c r="D1833" t="s">
        <v>558</v>
      </c>
      <c r="E1833" t="s">
        <v>593</v>
      </c>
      <c r="F1833" t="s">
        <v>594</v>
      </c>
      <c r="G1833" t="s">
        <v>1051</v>
      </c>
      <c r="H1833" s="2">
        <v>1723.83</v>
      </c>
      <c r="I1833" s="2">
        <f>Tabla3[[#This Row],[TOTAL]]-Tabla3[[#This Row],[BASE_IMPONIBLE]]</f>
        <v>362</v>
      </c>
      <c r="J1833" s="2">
        <v>2085.83</v>
      </c>
      <c r="K1833" t="s">
        <v>35</v>
      </c>
      <c r="M1833"/>
    </row>
    <row r="1834" spans="1:13" x14ac:dyDescent="0.25">
      <c r="A1834" t="s">
        <v>1113</v>
      </c>
      <c r="B1834" s="1">
        <v>43088</v>
      </c>
      <c r="C1834" t="s">
        <v>1114</v>
      </c>
      <c r="D1834" t="s">
        <v>389</v>
      </c>
      <c r="E1834" t="s">
        <v>593</v>
      </c>
      <c r="F1834" t="s">
        <v>594</v>
      </c>
      <c r="G1834" t="s">
        <v>1115</v>
      </c>
      <c r="H1834" s="2">
        <v>1380.06</v>
      </c>
      <c r="I1834" s="2">
        <f>Tabla3[[#This Row],[TOTAL]]-Tabla3[[#This Row],[BASE_IMPONIBLE]]</f>
        <v>289.80999999999995</v>
      </c>
      <c r="J1834" s="2">
        <v>1669.87</v>
      </c>
      <c r="K1834" t="s">
        <v>35</v>
      </c>
      <c r="M1834"/>
    </row>
    <row r="1835" spans="1:13" x14ac:dyDescent="0.25">
      <c r="A1835" t="s">
        <v>1286</v>
      </c>
      <c r="B1835" s="1">
        <v>43066</v>
      </c>
      <c r="C1835" t="s">
        <v>1287</v>
      </c>
      <c r="D1835" t="s">
        <v>1010</v>
      </c>
      <c r="E1835" t="s">
        <v>593</v>
      </c>
      <c r="F1835" t="s">
        <v>594</v>
      </c>
      <c r="G1835" t="s">
        <v>1288</v>
      </c>
      <c r="H1835" s="2">
        <v>912.48</v>
      </c>
      <c r="I1835" s="2">
        <f>Tabla3[[#This Row],[TOTAL]]-Tabla3[[#This Row],[BASE_IMPONIBLE]]</f>
        <v>191.61999999999989</v>
      </c>
      <c r="J1835" s="2">
        <v>1104.0999999999999</v>
      </c>
      <c r="K1835" t="s">
        <v>35</v>
      </c>
      <c r="M1835"/>
    </row>
    <row r="1836" spans="1:13" x14ac:dyDescent="0.25">
      <c r="A1836" t="s">
        <v>1289</v>
      </c>
      <c r="B1836" s="1">
        <v>43066</v>
      </c>
      <c r="C1836" t="s">
        <v>1290</v>
      </c>
      <c r="D1836" t="s">
        <v>1010</v>
      </c>
      <c r="E1836" t="s">
        <v>593</v>
      </c>
      <c r="F1836" t="s">
        <v>594</v>
      </c>
      <c r="G1836" t="s">
        <v>1291</v>
      </c>
      <c r="H1836" s="2">
        <v>1491.15</v>
      </c>
      <c r="I1836" s="2">
        <f>Tabla3[[#This Row],[TOTAL]]-Tabla3[[#This Row],[BASE_IMPONIBLE]]</f>
        <v>313.13999999999987</v>
      </c>
      <c r="J1836" s="2">
        <v>1804.29</v>
      </c>
      <c r="K1836" t="s">
        <v>35</v>
      </c>
      <c r="M1836"/>
    </row>
    <row r="1837" spans="1:13" x14ac:dyDescent="0.25">
      <c r="A1837" t="s">
        <v>1302</v>
      </c>
      <c r="B1837" s="1">
        <v>43066</v>
      </c>
      <c r="C1837" t="s">
        <v>1303</v>
      </c>
      <c r="D1837" t="s">
        <v>719</v>
      </c>
      <c r="E1837" t="s">
        <v>593</v>
      </c>
      <c r="F1837" t="s">
        <v>594</v>
      </c>
      <c r="G1837" t="s">
        <v>1304</v>
      </c>
      <c r="H1837" s="2">
        <v>410.75</v>
      </c>
      <c r="I1837" s="2">
        <f>Tabla3[[#This Row],[TOTAL]]-Tabla3[[#This Row],[BASE_IMPONIBLE]]</f>
        <v>86.259999999999991</v>
      </c>
      <c r="J1837" s="2">
        <v>497.01</v>
      </c>
      <c r="K1837" t="s">
        <v>35</v>
      </c>
      <c r="M1837"/>
    </row>
    <row r="1838" spans="1:13" x14ac:dyDescent="0.25">
      <c r="A1838" t="s">
        <v>1433</v>
      </c>
      <c r="B1838" s="1">
        <v>43062</v>
      </c>
      <c r="C1838" t="s">
        <v>1434</v>
      </c>
      <c r="D1838" t="s">
        <v>1010</v>
      </c>
      <c r="E1838" t="s">
        <v>593</v>
      </c>
      <c r="F1838" t="s">
        <v>594</v>
      </c>
      <c r="G1838" t="s">
        <v>1435</v>
      </c>
      <c r="H1838" s="2">
        <v>1762.32</v>
      </c>
      <c r="I1838" s="2">
        <f>Tabla3[[#This Row],[TOTAL]]-Tabla3[[#This Row],[BASE_IMPONIBLE]]</f>
        <v>370.08999999999992</v>
      </c>
      <c r="J1838" s="2">
        <v>2132.41</v>
      </c>
      <c r="K1838" t="s">
        <v>35</v>
      </c>
      <c r="M1838"/>
    </row>
    <row r="1839" spans="1:13" x14ac:dyDescent="0.25">
      <c r="A1839" t="s">
        <v>1436</v>
      </c>
      <c r="B1839" s="1">
        <v>43062</v>
      </c>
      <c r="C1839" t="s">
        <v>1437</v>
      </c>
      <c r="D1839" t="s">
        <v>1010</v>
      </c>
      <c r="E1839" t="s">
        <v>593</v>
      </c>
      <c r="F1839" t="s">
        <v>594</v>
      </c>
      <c r="G1839" t="s">
        <v>1438</v>
      </c>
      <c r="H1839" s="2">
        <v>1531</v>
      </c>
      <c r="I1839" s="2">
        <f>Tabla3[[#This Row],[TOTAL]]-Tabla3[[#This Row],[BASE_IMPONIBLE]]</f>
        <v>321.51</v>
      </c>
      <c r="J1839" s="2">
        <v>1852.51</v>
      </c>
      <c r="K1839" t="s">
        <v>35</v>
      </c>
      <c r="M1839"/>
    </row>
    <row r="1840" spans="1:13" x14ac:dyDescent="0.25">
      <c r="A1840" t="s">
        <v>1439</v>
      </c>
      <c r="B1840" s="1">
        <v>43062</v>
      </c>
      <c r="C1840" t="s">
        <v>1440</v>
      </c>
      <c r="D1840" t="s">
        <v>1010</v>
      </c>
      <c r="E1840" t="s">
        <v>593</v>
      </c>
      <c r="F1840" t="s">
        <v>594</v>
      </c>
      <c r="G1840" t="s">
        <v>1441</v>
      </c>
      <c r="H1840" s="2">
        <v>298.05</v>
      </c>
      <c r="I1840" s="2">
        <f>Tabla3[[#This Row],[TOTAL]]-Tabla3[[#This Row],[BASE_IMPONIBLE]]</f>
        <v>62.589999999999975</v>
      </c>
      <c r="J1840" s="2">
        <v>360.64</v>
      </c>
      <c r="K1840" t="s">
        <v>35</v>
      </c>
      <c r="M1840"/>
    </row>
    <row r="1841" spans="1:13" x14ac:dyDescent="0.25">
      <c r="A1841" t="s">
        <v>1599</v>
      </c>
      <c r="B1841" s="1">
        <v>43063</v>
      </c>
      <c r="C1841" t="s">
        <v>1600</v>
      </c>
      <c r="D1841" t="s">
        <v>418</v>
      </c>
      <c r="E1841" t="s">
        <v>593</v>
      </c>
      <c r="F1841" t="s">
        <v>594</v>
      </c>
      <c r="G1841" t="s">
        <v>1601</v>
      </c>
      <c r="H1841" s="2">
        <v>5.7</v>
      </c>
      <c r="I1841" s="2">
        <f>Tabla3[[#This Row],[TOTAL]]-Tabla3[[#This Row],[BASE_IMPONIBLE]]</f>
        <v>1.2000000000000002</v>
      </c>
      <c r="J1841" s="2">
        <v>6.9</v>
      </c>
      <c r="K1841" t="s">
        <v>35</v>
      </c>
      <c r="M1841"/>
    </row>
    <row r="1842" spans="1:13" x14ac:dyDescent="0.25">
      <c r="A1842" t="s">
        <v>1602</v>
      </c>
      <c r="B1842" s="1">
        <v>43063</v>
      </c>
      <c r="C1842" t="s">
        <v>1603</v>
      </c>
      <c r="D1842" t="s">
        <v>418</v>
      </c>
      <c r="E1842" t="s">
        <v>593</v>
      </c>
      <c r="F1842" t="s">
        <v>594</v>
      </c>
      <c r="G1842" t="s">
        <v>1604</v>
      </c>
      <c r="H1842" s="2">
        <v>24.99</v>
      </c>
      <c r="I1842" s="2">
        <f>Tabla3[[#This Row],[TOTAL]]-Tabla3[[#This Row],[BASE_IMPONIBLE]]</f>
        <v>5.25</v>
      </c>
      <c r="J1842" s="2">
        <v>30.24</v>
      </c>
      <c r="K1842" t="s">
        <v>35</v>
      </c>
      <c r="M1842"/>
    </row>
    <row r="1843" spans="1:13" x14ac:dyDescent="0.25">
      <c r="A1843" t="s">
        <v>1605</v>
      </c>
      <c r="B1843" s="1">
        <v>43063</v>
      </c>
      <c r="C1843" t="s">
        <v>1606</v>
      </c>
      <c r="D1843" t="s">
        <v>133</v>
      </c>
      <c r="E1843" t="s">
        <v>593</v>
      </c>
      <c r="F1843" t="s">
        <v>594</v>
      </c>
      <c r="G1843" t="s">
        <v>1607</v>
      </c>
      <c r="H1843" s="2">
        <v>50.2</v>
      </c>
      <c r="I1843" s="2">
        <f>Tabla3[[#This Row],[TOTAL]]-Tabla3[[#This Row],[BASE_IMPONIBLE]]</f>
        <v>10.54</v>
      </c>
      <c r="J1843" s="2">
        <v>60.74</v>
      </c>
      <c r="K1843" t="s">
        <v>35</v>
      </c>
      <c r="M1843"/>
    </row>
    <row r="1844" spans="1:13" x14ac:dyDescent="0.25">
      <c r="A1844" t="s">
        <v>3158</v>
      </c>
      <c r="B1844" s="1">
        <v>42992</v>
      </c>
      <c r="C1844" t="s">
        <v>3159</v>
      </c>
      <c r="D1844" t="s">
        <v>418</v>
      </c>
      <c r="E1844" t="s">
        <v>593</v>
      </c>
      <c r="F1844" t="s">
        <v>594</v>
      </c>
      <c r="G1844" t="s">
        <v>3160</v>
      </c>
      <c r="H1844" s="2">
        <v>95</v>
      </c>
      <c r="I1844" s="2">
        <f>Tabla3[[#This Row],[TOTAL]]-Tabla3[[#This Row],[BASE_IMPONIBLE]]</f>
        <v>19.950000000000003</v>
      </c>
      <c r="J1844" s="2">
        <v>114.95</v>
      </c>
      <c r="K1844" t="s">
        <v>35</v>
      </c>
      <c r="M1844"/>
    </row>
    <row r="1845" spans="1:13" x14ac:dyDescent="0.25">
      <c r="A1845" t="s">
        <v>3161</v>
      </c>
      <c r="B1845" s="1">
        <v>42992</v>
      </c>
      <c r="C1845" t="s">
        <v>3162</v>
      </c>
      <c r="D1845" t="s">
        <v>418</v>
      </c>
      <c r="E1845" t="s">
        <v>593</v>
      </c>
      <c r="F1845" t="s">
        <v>594</v>
      </c>
      <c r="G1845" t="s">
        <v>3163</v>
      </c>
      <c r="H1845" s="2">
        <v>16.649999999999999</v>
      </c>
      <c r="I1845" s="2">
        <f>Tabla3[[#This Row],[TOTAL]]-Tabla3[[#This Row],[BASE_IMPONIBLE]]</f>
        <v>3.5</v>
      </c>
      <c r="J1845" s="2">
        <v>20.149999999999999</v>
      </c>
      <c r="K1845" t="s">
        <v>35</v>
      </c>
      <c r="M1845"/>
    </row>
    <row r="1846" spans="1:13" x14ac:dyDescent="0.25">
      <c r="A1846" t="s">
        <v>3164</v>
      </c>
      <c r="B1846" s="1">
        <v>42992</v>
      </c>
      <c r="C1846" t="s">
        <v>3165</v>
      </c>
      <c r="D1846" t="s">
        <v>418</v>
      </c>
      <c r="E1846" t="s">
        <v>593</v>
      </c>
      <c r="F1846" t="s">
        <v>594</v>
      </c>
      <c r="G1846" t="s">
        <v>3166</v>
      </c>
      <c r="H1846" s="2">
        <v>12.84</v>
      </c>
      <c r="I1846" s="2">
        <f>Tabla3[[#This Row],[TOTAL]]-Tabla3[[#This Row],[BASE_IMPONIBLE]]</f>
        <v>2.6999999999999993</v>
      </c>
      <c r="J1846" s="2">
        <v>15.54</v>
      </c>
      <c r="K1846" t="s">
        <v>35</v>
      </c>
      <c r="M1846"/>
    </row>
    <row r="1847" spans="1:13" x14ac:dyDescent="0.25">
      <c r="A1847" t="s">
        <v>3167</v>
      </c>
      <c r="B1847" s="1">
        <v>42992</v>
      </c>
      <c r="C1847" t="s">
        <v>3168</v>
      </c>
      <c r="D1847" t="s">
        <v>418</v>
      </c>
      <c r="E1847" t="s">
        <v>593</v>
      </c>
      <c r="F1847" t="s">
        <v>594</v>
      </c>
      <c r="G1847" t="s">
        <v>3169</v>
      </c>
      <c r="H1847" s="2">
        <v>5.71</v>
      </c>
      <c r="I1847" s="2">
        <f>Tabla3[[#This Row],[TOTAL]]-Tabla3[[#This Row],[BASE_IMPONIBLE]]</f>
        <v>1.2000000000000002</v>
      </c>
      <c r="J1847" s="2">
        <v>6.91</v>
      </c>
      <c r="K1847" t="s">
        <v>35</v>
      </c>
      <c r="M1847"/>
    </row>
    <row r="1848" spans="1:13" x14ac:dyDescent="0.25">
      <c r="A1848" t="s">
        <v>3185</v>
      </c>
      <c r="B1848" s="1">
        <v>42992</v>
      </c>
      <c r="C1848" t="s">
        <v>3186</v>
      </c>
      <c r="D1848" t="s">
        <v>133</v>
      </c>
      <c r="E1848" t="s">
        <v>593</v>
      </c>
      <c r="F1848" t="s">
        <v>594</v>
      </c>
      <c r="G1848" t="s">
        <v>3187</v>
      </c>
      <c r="H1848" s="2">
        <v>251.26</v>
      </c>
      <c r="I1848" s="2">
        <f>Tabla3[[#This Row],[TOTAL]]-Tabla3[[#This Row],[BASE_IMPONIBLE]]</f>
        <v>52.759999999999991</v>
      </c>
      <c r="J1848" s="2">
        <v>304.02</v>
      </c>
      <c r="K1848" t="s">
        <v>35</v>
      </c>
      <c r="M1848"/>
    </row>
    <row r="1849" spans="1:13" x14ac:dyDescent="0.25">
      <c r="A1849" t="s">
        <v>3188</v>
      </c>
      <c r="B1849" s="1">
        <v>42992</v>
      </c>
      <c r="C1849" t="s">
        <v>3189</v>
      </c>
      <c r="D1849" t="s">
        <v>133</v>
      </c>
      <c r="E1849" t="s">
        <v>593</v>
      </c>
      <c r="F1849" t="s">
        <v>594</v>
      </c>
      <c r="G1849" t="s">
        <v>3190</v>
      </c>
      <c r="H1849" s="2">
        <v>51</v>
      </c>
      <c r="I1849" s="2">
        <f>Tabla3[[#This Row],[TOTAL]]-Tabla3[[#This Row],[BASE_IMPONIBLE]]</f>
        <v>10.71</v>
      </c>
      <c r="J1849" s="2">
        <v>61.71</v>
      </c>
      <c r="K1849" t="s">
        <v>35</v>
      </c>
      <c r="M1849"/>
    </row>
    <row r="1850" spans="1:13" x14ac:dyDescent="0.25">
      <c r="A1850" t="s">
        <v>3341</v>
      </c>
      <c r="B1850" s="1">
        <v>42989</v>
      </c>
      <c r="C1850" t="s">
        <v>3342</v>
      </c>
      <c r="D1850" t="s">
        <v>719</v>
      </c>
      <c r="E1850" t="s">
        <v>593</v>
      </c>
      <c r="F1850" t="s">
        <v>594</v>
      </c>
      <c r="G1850" t="s">
        <v>3343</v>
      </c>
      <c r="H1850" s="2">
        <v>480</v>
      </c>
      <c r="I1850" s="2">
        <f>Tabla3[[#This Row],[TOTAL]]-Tabla3[[#This Row],[BASE_IMPONIBLE]]</f>
        <v>100.79999999999995</v>
      </c>
      <c r="J1850" s="2">
        <v>580.79999999999995</v>
      </c>
      <c r="K1850" t="s">
        <v>35</v>
      </c>
      <c r="M1850"/>
    </row>
    <row r="1851" spans="1:13" x14ac:dyDescent="0.25">
      <c r="A1851" t="s">
        <v>3917</v>
      </c>
      <c r="B1851" s="1">
        <v>42936</v>
      </c>
      <c r="C1851" t="s">
        <v>3918</v>
      </c>
      <c r="D1851" t="s">
        <v>3915</v>
      </c>
      <c r="E1851" t="s">
        <v>593</v>
      </c>
      <c r="F1851" t="s">
        <v>594</v>
      </c>
      <c r="G1851" t="s">
        <v>3919</v>
      </c>
      <c r="H1851" s="2">
        <v>645</v>
      </c>
      <c r="I1851" s="2">
        <f>Tabla3[[#This Row],[TOTAL]]-Tabla3[[#This Row],[BASE_IMPONIBLE]]</f>
        <v>135.45000000000005</v>
      </c>
      <c r="J1851" s="2">
        <v>780.45</v>
      </c>
      <c r="K1851" t="s">
        <v>35</v>
      </c>
      <c r="M1851"/>
    </row>
    <row r="1852" spans="1:13" x14ac:dyDescent="0.25">
      <c r="A1852" t="s">
        <v>3926</v>
      </c>
      <c r="B1852" s="1">
        <v>42936</v>
      </c>
      <c r="C1852" t="s">
        <v>3927</v>
      </c>
      <c r="D1852" t="s">
        <v>3915</v>
      </c>
      <c r="E1852" t="s">
        <v>593</v>
      </c>
      <c r="F1852" t="s">
        <v>594</v>
      </c>
      <c r="G1852" t="s">
        <v>3928</v>
      </c>
      <c r="H1852" s="2">
        <v>2538</v>
      </c>
      <c r="I1852" s="2">
        <f>Tabla3[[#This Row],[TOTAL]]-Tabla3[[#This Row],[BASE_IMPONIBLE]]</f>
        <v>532.98</v>
      </c>
      <c r="J1852" s="2">
        <v>3070.98</v>
      </c>
      <c r="K1852" t="s">
        <v>35</v>
      </c>
      <c r="M1852"/>
    </row>
    <row r="1853" spans="1:13" x14ac:dyDescent="0.25">
      <c r="A1853" t="s">
        <v>4192</v>
      </c>
      <c r="B1853" s="1">
        <v>42926</v>
      </c>
      <c r="C1853" t="s">
        <v>4193</v>
      </c>
      <c r="D1853" t="s">
        <v>4158</v>
      </c>
      <c r="E1853" t="s">
        <v>593</v>
      </c>
      <c r="F1853" t="s">
        <v>594</v>
      </c>
      <c r="G1853" t="s">
        <v>4194</v>
      </c>
      <c r="H1853" s="2">
        <v>120</v>
      </c>
      <c r="I1853" s="2">
        <f>Tabla3[[#This Row],[TOTAL]]-Tabla3[[#This Row],[BASE_IMPONIBLE]]</f>
        <v>25.199999999999989</v>
      </c>
      <c r="J1853" s="2">
        <v>145.19999999999999</v>
      </c>
      <c r="K1853" t="s">
        <v>35</v>
      </c>
      <c r="M1853"/>
    </row>
    <row r="1854" spans="1:13" x14ac:dyDescent="0.25">
      <c r="A1854" t="s">
        <v>4398</v>
      </c>
      <c r="B1854" s="1">
        <v>42912</v>
      </c>
      <c r="C1854" t="s">
        <v>4399</v>
      </c>
      <c r="D1854" t="s">
        <v>4158</v>
      </c>
      <c r="E1854" t="s">
        <v>593</v>
      </c>
      <c r="F1854" t="s">
        <v>594</v>
      </c>
      <c r="G1854" t="s">
        <v>4400</v>
      </c>
      <c r="H1854" s="2">
        <v>18.100000000000001</v>
      </c>
      <c r="I1854" s="2">
        <f>Tabla3[[#This Row],[TOTAL]]-Tabla3[[#This Row],[BASE_IMPONIBLE]]</f>
        <v>3.7999999999999972</v>
      </c>
      <c r="J1854" s="2">
        <v>21.9</v>
      </c>
      <c r="K1854" t="s">
        <v>35</v>
      </c>
      <c r="M1854"/>
    </row>
    <row r="1855" spans="1:13" x14ac:dyDescent="0.25">
      <c r="A1855" t="s">
        <v>4546</v>
      </c>
      <c r="B1855" s="1">
        <v>42907</v>
      </c>
      <c r="C1855" t="s">
        <v>4547</v>
      </c>
      <c r="D1855" t="s">
        <v>418</v>
      </c>
      <c r="E1855" t="s">
        <v>593</v>
      </c>
      <c r="F1855" t="s">
        <v>594</v>
      </c>
      <c r="G1855" t="s">
        <v>4548</v>
      </c>
      <c r="H1855" s="2">
        <v>27.12</v>
      </c>
      <c r="I1855" s="2">
        <f>Tabla3[[#This Row],[TOTAL]]-Tabla3[[#This Row],[BASE_IMPONIBLE]]</f>
        <v>5.6999999999999993</v>
      </c>
      <c r="J1855" s="2">
        <v>32.82</v>
      </c>
      <c r="K1855" t="s">
        <v>35</v>
      </c>
      <c r="M1855"/>
    </row>
    <row r="1856" spans="1:13" x14ac:dyDescent="0.25">
      <c r="A1856" t="s">
        <v>4578</v>
      </c>
      <c r="B1856" s="1">
        <v>42906</v>
      </c>
      <c r="C1856" t="s">
        <v>4579</v>
      </c>
      <c r="D1856" t="s">
        <v>133</v>
      </c>
      <c r="E1856" t="s">
        <v>593</v>
      </c>
      <c r="F1856" t="s">
        <v>594</v>
      </c>
      <c r="G1856" t="s">
        <v>4580</v>
      </c>
      <c r="H1856" s="2">
        <v>149.4</v>
      </c>
      <c r="I1856" s="2">
        <f>Tabla3[[#This Row],[TOTAL]]-Tabla3[[#This Row],[BASE_IMPONIBLE]]</f>
        <v>31.370000000000005</v>
      </c>
      <c r="J1856" s="2">
        <v>180.77</v>
      </c>
      <c r="K1856" t="s">
        <v>35</v>
      </c>
      <c r="M1856"/>
    </row>
    <row r="1857" spans="1:13" x14ac:dyDescent="0.25">
      <c r="A1857" t="s">
        <v>4602</v>
      </c>
      <c r="B1857" s="1">
        <v>42906</v>
      </c>
      <c r="C1857" t="s">
        <v>4603</v>
      </c>
      <c r="D1857" t="s">
        <v>52</v>
      </c>
      <c r="E1857" t="s">
        <v>593</v>
      </c>
      <c r="F1857" t="s">
        <v>594</v>
      </c>
      <c r="G1857" t="s">
        <v>4604</v>
      </c>
      <c r="H1857" s="2">
        <v>48</v>
      </c>
      <c r="I1857" s="2">
        <f>Tabla3[[#This Row],[TOTAL]]-Tabla3[[#This Row],[BASE_IMPONIBLE]]</f>
        <v>10.079999999999998</v>
      </c>
      <c r="J1857" s="2">
        <v>58.08</v>
      </c>
      <c r="K1857" t="s">
        <v>35</v>
      </c>
      <c r="M1857"/>
    </row>
    <row r="1858" spans="1:13" x14ac:dyDescent="0.25">
      <c r="A1858" t="s">
        <v>4880</v>
      </c>
      <c r="B1858" s="1">
        <v>42895</v>
      </c>
      <c r="C1858" t="s">
        <v>4881</v>
      </c>
      <c r="D1858" t="s">
        <v>4158</v>
      </c>
      <c r="E1858" t="s">
        <v>593</v>
      </c>
      <c r="F1858" t="s">
        <v>594</v>
      </c>
      <c r="G1858" t="s">
        <v>4882</v>
      </c>
      <c r="H1858" s="2">
        <v>127.65</v>
      </c>
      <c r="I1858" s="2">
        <f>Tabla3[[#This Row],[TOTAL]]-Tabla3[[#This Row],[BASE_IMPONIBLE]]</f>
        <v>26.810000000000002</v>
      </c>
      <c r="J1858" s="2">
        <v>154.46</v>
      </c>
      <c r="K1858" t="s">
        <v>35</v>
      </c>
      <c r="M1858"/>
    </row>
    <row r="1859" spans="1:13" x14ac:dyDescent="0.25">
      <c r="A1859" t="s">
        <v>5187</v>
      </c>
      <c r="B1859" s="1">
        <v>42891</v>
      </c>
      <c r="C1859" t="s">
        <v>5188</v>
      </c>
      <c r="D1859" t="s">
        <v>1200</v>
      </c>
      <c r="E1859" t="s">
        <v>593</v>
      </c>
      <c r="F1859" t="s">
        <v>594</v>
      </c>
      <c r="G1859" t="s">
        <v>5189</v>
      </c>
      <c r="H1859" s="2">
        <v>7102</v>
      </c>
      <c r="I1859" s="2">
        <f>Tabla3[[#This Row],[TOTAL]]-Tabla3[[#This Row],[BASE_IMPONIBLE]]</f>
        <v>0</v>
      </c>
      <c r="J1859" s="2">
        <v>7102</v>
      </c>
      <c r="K1859" t="s">
        <v>539</v>
      </c>
      <c r="M1859"/>
    </row>
    <row r="1860" spans="1:13" x14ac:dyDescent="0.25">
      <c r="A1860" t="s">
        <v>5277</v>
      </c>
      <c r="B1860" s="1">
        <v>42866</v>
      </c>
      <c r="C1860" t="s">
        <v>5278</v>
      </c>
      <c r="D1860" t="s">
        <v>418</v>
      </c>
      <c r="E1860" t="s">
        <v>593</v>
      </c>
      <c r="F1860" t="s">
        <v>594</v>
      </c>
      <c r="G1860" t="s">
        <v>5279</v>
      </c>
      <c r="H1860" s="2">
        <v>39.85</v>
      </c>
      <c r="I1860" s="2">
        <f>Tabla3[[#This Row],[TOTAL]]-Tabla3[[#This Row],[BASE_IMPONIBLE]]</f>
        <v>8.3699999999999974</v>
      </c>
      <c r="J1860" s="2">
        <v>48.22</v>
      </c>
      <c r="K1860" t="s">
        <v>35</v>
      </c>
      <c r="M1860"/>
    </row>
    <row r="1861" spans="1:13" x14ac:dyDescent="0.25">
      <c r="A1861" t="s">
        <v>5547</v>
      </c>
      <c r="B1861" s="1">
        <v>42844</v>
      </c>
      <c r="C1861" t="s">
        <v>5548</v>
      </c>
      <c r="D1861" t="s">
        <v>4158</v>
      </c>
      <c r="E1861" t="s">
        <v>593</v>
      </c>
      <c r="F1861" t="s">
        <v>594</v>
      </c>
      <c r="G1861" t="s">
        <v>5549</v>
      </c>
      <c r="H1861" s="2">
        <v>11</v>
      </c>
      <c r="I1861" s="2">
        <f>Tabla3[[#This Row],[TOTAL]]-Tabla3[[#This Row],[BASE_IMPONIBLE]]</f>
        <v>2.3100000000000005</v>
      </c>
      <c r="J1861" s="2">
        <v>13.31</v>
      </c>
      <c r="K1861" t="s">
        <v>35</v>
      </c>
      <c r="M1861"/>
    </row>
    <row r="1862" spans="1:13" x14ac:dyDescent="0.25">
      <c r="A1862" t="s">
        <v>5550</v>
      </c>
      <c r="B1862" s="1">
        <v>42844</v>
      </c>
      <c r="C1862" t="s">
        <v>5551</v>
      </c>
      <c r="D1862" t="s">
        <v>4158</v>
      </c>
      <c r="E1862" t="s">
        <v>593</v>
      </c>
      <c r="F1862" t="s">
        <v>594</v>
      </c>
      <c r="G1862" t="s">
        <v>5552</v>
      </c>
      <c r="H1862" s="2">
        <v>695.01</v>
      </c>
      <c r="I1862" s="2">
        <f>Tabla3[[#This Row],[TOTAL]]-Tabla3[[#This Row],[BASE_IMPONIBLE]]</f>
        <v>145.95000000000005</v>
      </c>
      <c r="J1862" s="2">
        <v>840.96</v>
      </c>
      <c r="K1862" t="s">
        <v>35</v>
      </c>
      <c r="M1862"/>
    </row>
    <row r="1863" spans="1:13" x14ac:dyDescent="0.25">
      <c r="A1863" t="s">
        <v>5553</v>
      </c>
      <c r="B1863" s="1">
        <v>42844</v>
      </c>
      <c r="C1863" t="s">
        <v>5554</v>
      </c>
      <c r="D1863" t="s">
        <v>4158</v>
      </c>
      <c r="E1863" t="s">
        <v>593</v>
      </c>
      <c r="F1863" t="s">
        <v>594</v>
      </c>
      <c r="G1863" t="s">
        <v>5555</v>
      </c>
      <c r="H1863" s="2">
        <v>957.82</v>
      </c>
      <c r="I1863" s="2">
        <f>Tabla3[[#This Row],[TOTAL]]-Tabla3[[#This Row],[BASE_IMPONIBLE]]</f>
        <v>201.14</v>
      </c>
      <c r="J1863" s="2">
        <v>1158.96</v>
      </c>
      <c r="K1863" t="s">
        <v>35</v>
      </c>
      <c r="M1863"/>
    </row>
    <row r="1864" spans="1:13" x14ac:dyDescent="0.25">
      <c r="A1864" t="s">
        <v>5627</v>
      </c>
      <c r="B1864" s="1">
        <v>42844</v>
      </c>
      <c r="C1864" t="s">
        <v>5628</v>
      </c>
      <c r="D1864" t="s">
        <v>418</v>
      </c>
      <c r="E1864" t="s">
        <v>593</v>
      </c>
      <c r="F1864" t="s">
        <v>594</v>
      </c>
      <c r="G1864" t="s">
        <v>5629</v>
      </c>
      <c r="H1864" s="2">
        <v>42.84</v>
      </c>
      <c r="I1864" s="2">
        <f>Tabla3[[#This Row],[TOTAL]]-Tabla3[[#This Row],[BASE_IMPONIBLE]]</f>
        <v>9</v>
      </c>
      <c r="J1864" s="2">
        <v>51.84</v>
      </c>
      <c r="K1864" t="s">
        <v>35</v>
      </c>
      <c r="M1864"/>
    </row>
    <row r="1865" spans="1:13" x14ac:dyDescent="0.25">
      <c r="A1865" t="s">
        <v>5630</v>
      </c>
      <c r="B1865" s="1">
        <v>42844</v>
      </c>
      <c r="C1865" t="s">
        <v>5631</v>
      </c>
      <c r="D1865" t="s">
        <v>418</v>
      </c>
      <c r="E1865" t="s">
        <v>593</v>
      </c>
      <c r="F1865" t="s">
        <v>594</v>
      </c>
      <c r="G1865" t="s">
        <v>5632</v>
      </c>
      <c r="H1865" s="2">
        <v>14.28</v>
      </c>
      <c r="I1865" s="2">
        <f>Tabla3[[#This Row],[TOTAL]]-Tabla3[[#This Row],[BASE_IMPONIBLE]]</f>
        <v>3.0000000000000018</v>
      </c>
      <c r="J1865" s="2">
        <v>17.28</v>
      </c>
      <c r="K1865" t="s">
        <v>35</v>
      </c>
      <c r="M1865"/>
    </row>
    <row r="1866" spans="1:13" x14ac:dyDescent="0.25">
      <c r="A1866" t="s">
        <v>5633</v>
      </c>
      <c r="B1866" s="1">
        <v>42844</v>
      </c>
      <c r="C1866" t="s">
        <v>5634</v>
      </c>
      <c r="D1866" t="s">
        <v>418</v>
      </c>
      <c r="E1866" t="s">
        <v>593</v>
      </c>
      <c r="F1866" t="s">
        <v>594</v>
      </c>
      <c r="G1866" t="s">
        <v>5635</v>
      </c>
      <c r="H1866" s="2">
        <v>12.84</v>
      </c>
      <c r="I1866" s="2">
        <f>Tabla3[[#This Row],[TOTAL]]-Tabla3[[#This Row],[BASE_IMPONIBLE]]</f>
        <v>2.6999999999999993</v>
      </c>
      <c r="J1866" s="2">
        <v>15.54</v>
      </c>
      <c r="K1866" t="s">
        <v>35</v>
      </c>
      <c r="M1866"/>
    </row>
    <row r="1867" spans="1:13" x14ac:dyDescent="0.25">
      <c r="A1867" t="s">
        <v>5717</v>
      </c>
      <c r="B1867" s="1">
        <v>42836</v>
      </c>
      <c r="C1867" t="s">
        <v>5718</v>
      </c>
      <c r="D1867" t="s">
        <v>418</v>
      </c>
      <c r="E1867" t="s">
        <v>593</v>
      </c>
      <c r="F1867" t="s">
        <v>594</v>
      </c>
      <c r="G1867" t="s">
        <v>5719</v>
      </c>
      <c r="H1867" s="2">
        <v>17.13</v>
      </c>
      <c r="I1867" s="2">
        <f>Tabla3[[#This Row],[TOTAL]]-Tabla3[[#This Row],[BASE_IMPONIBLE]]</f>
        <v>3.6000000000000014</v>
      </c>
      <c r="J1867" s="2">
        <v>20.73</v>
      </c>
      <c r="K1867" t="s">
        <v>35</v>
      </c>
      <c r="M1867"/>
    </row>
    <row r="1868" spans="1:13" x14ac:dyDescent="0.25">
      <c r="A1868" t="s">
        <v>5720</v>
      </c>
      <c r="B1868" s="1">
        <v>42836</v>
      </c>
      <c r="C1868" t="s">
        <v>5721</v>
      </c>
      <c r="D1868" t="s">
        <v>418</v>
      </c>
      <c r="E1868" t="s">
        <v>593</v>
      </c>
      <c r="F1868" t="s">
        <v>594</v>
      </c>
      <c r="G1868" t="s">
        <v>5722</v>
      </c>
      <c r="H1868" s="2">
        <v>14.28</v>
      </c>
      <c r="I1868" s="2">
        <f>Tabla3[[#This Row],[TOTAL]]-Tabla3[[#This Row],[BASE_IMPONIBLE]]</f>
        <v>3.0000000000000018</v>
      </c>
      <c r="J1868" s="2">
        <v>17.28</v>
      </c>
      <c r="K1868" t="s">
        <v>35</v>
      </c>
      <c r="M1868"/>
    </row>
    <row r="1869" spans="1:13" x14ac:dyDescent="0.25">
      <c r="A1869" t="s">
        <v>5723</v>
      </c>
      <c r="B1869" s="1">
        <v>42836</v>
      </c>
      <c r="C1869" t="s">
        <v>5724</v>
      </c>
      <c r="D1869" t="s">
        <v>418</v>
      </c>
      <c r="E1869" t="s">
        <v>593</v>
      </c>
      <c r="F1869" t="s">
        <v>594</v>
      </c>
      <c r="G1869" t="s">
        <v>5725</v>
      </c>
      <c r="H1869" s="2">
        <v>10.71</v>
      </c>
      <c r="I1869" s="2">
        <f>Tabla3[[#This Row],[TOTAL]]-Tabla3[[#This Row],[BASE_IMPONIBLE]]</f>
        <v>2.25</v>
      </c>
      <c r="J1869" s="2">
        <v>12.96</v>
      </c>
      <c r="K1869" t="s">
        <v>35</v>
      </c>
      <c r="M1869"/>
    </row>
    <row r="1870" spans="1:13" x14ac:dyDescent="0.25">
      <c r="A1870" t="s">
        <v>5758</v>
      </c>
      <c r="B1870" s="1">
        <v>42836</v>
      </c>
      <c r="C1870" t="s">
        <v>5759</v>
      </c>
      <c r="D1870" t="s">
        <v>113</v>
      </c>
      <c r="E1870" t="s">
        <v>593</v>
      </c>
      <c r="F1870" t="s">
        <v>594</v>
      </c>
      <c r="G1870" t="s">
        <v>5760</v>
      </c>
      <c r="H1870" s="2">
        <v>17.25</v>
      </c>
      <c r="I1870" s="2">
        <f>Tabla3[[#This Row],[TOTAL]]-Tabla3[[#This Row],[BASE_IMPONIBLE]]</f>
        <v>3.620000000000001</v>
      </c>
      <c r="J1870" s="2">
        <v>20.87</v>
      </c>
      <c r="K1870" t="s">
        <v>35</v>
      </c>
      <c r="M1870"/>
    </row>
    <row r="1871" spans="1:13" x14ac:dyDescent="0.25">
      <c r="A1871" t="s">
        <v>5761</v>
      </c>
      <c r="B1871" s="1">
        <v>42836</v>
      </c>
      <c r="C1871" t="s">
        <v>5762</v>
      </c>
      <c r="D1871" t="s">
        <v>113</v>
      </c>
      <c r="E1871" t="s">
        <v>593</v>
      </c>
      <c r="F1871" t="s">
        <v>594</v>
      </c>
      <c r="G1871" t="s">
        <v>5763</v>
      </c>
      <c r="H1871" s="2">
        <v>24.42</v>
      </c>
      <c r="I1871" s="2">
        <f>Tabla3[[#This Row],[TOTAL]]-Tabla3[[#This Row],[BASE_IMPONIBLE]]</f>
        <v>5.129999999999999</v>
      </c>
      <c r="J1871" s="2">
        <v>29.55</v>
      </c>
      <c r="K1871" t="s">
        <v>35</v>
      </c>
      <c r="M1871"/>
    </row>
    <row r="1872" spans="1:13" x14ac:dyDescent="0.25">
      <c r="A1872" t="s">
        <v>5894</v>
      </c>
      <c r="B1872" s="1">
        <v>42835</v>
      </c>
      <c r="C1872" t="s">
        <v>5895</v>
      </c>
      <c r="D1872" t="s">
        <v>4158</v>
      </c>
      <c r="E1872" t="s">
        <v>593</v>
      </c>
      <c r="F1872" t="s">
        <v>594</v>
      </c>
      <c r="G1872" t="s">
        <v>5896</v>
      </c>
      <c r="H1872" s="2">
        <v>90</v>
      </c>
      <c r="I1872" s="2">
        <f>Tabla3[[#This Row],[TOTAL]]-Tabla3[[#This Row],[BASE_IMPONIBLE]]</f>
        <v>18.900000000000006</v>
      </c>
      <c r="J1872" s="2">
        <v>108.9</v>
      </c>
      <c r="K1872" t="s">
        <v>35</v>
      </c>
      <c r="M1872"/>
    </row>
    <row r="1873" spans="1:13" x14ac:dyDescent="0.25">
      <c r="A1873" t="s">
        <v>5897</v>
      </c>
      <c r="B1873" s="1">
        <v>42835</v>
      </c>
      <c r="C1873" t="s">
        <v>5898</v>
      </c>
      <c r="D1873" t="s">
        <v>4158</v>
      </c>
      <c r="E1873" t="s">
        <v>593</v>
      </c>
      <c r="F1873" t="s">
        <v>594</v>
      </c>
      <c r="G1873" t="s">
        <v>5899</v>
      </c>
      <c r="H1873" s="2">
        <v>450</v>
      </c>
      <c r="I1873" s="2">
        <f>Tabla3[[#This Row],[TOTAL]]-Tabla3[[#This Row],[BASE_IMPONIBLE]]</f>
        <v>94.5</v>
      </c>
      <c r="J1873" s="2">
        <v>544.5</v>
      </c>
      <c r="K1873" t="s">
        <v>35</v>
      </c>
      <c r="M1873"/>
    </row>
    <row r="1874" spans="1:13" x14ac:dyDescent="0.25">
      <c r="A1874" t="s">
        <v>5900</v>
      </c>
      <c r="B1874" s="1">
        <v>42835</v>
      </c>
      <c r="C1874" t="s">
        <v>5901</v>
      </c>
      <c r="D1874" t="s">
        <v>4158</v>
      </c>
      <c r="E1874" t="s">
        <v>593</v>
      </c>
      <c r="F1874" t="s">
        <v>594</v>
      </c>
      <c r="G1874" t="s">
        <v>5902</v>
      </c>
      <c r="H1874" s="2">
        <v>83.1</v>
      </c>
      <c r="I1874" s="2">
        <f>Tabla3[[#This Row],[TOTAL]]-Tabla3[[#This Row],[BASE_IMPONIBLE]]</f>
        <v>17.450000000000003</v>
      </c>
      <c r="J1874" s="2">
        <v>100.55</v>
      </c>
      <c r="K1874" t="s">
        <v>35</v>
      </c>
      <c r="M1874"/>
    </row>
    <row r="1875" spans="1:13" x14ac:dyDescent="0.25">
      <c r="A1875" t="s">
        <v>5903</v>
      </c>
      <c r="B1875" s="1">
        <v>42835</v>
      </c>
      <c r="C1875" t="s">
        <v>5904</v>
      </c>
      <c r="D1875" t="s">
        <v>4158</v>
      </c>
      <c r="E1875" t="s">
        <v>593</v>
      </c>
      <c r="F1875" t="s">
        <v>594</v>
      </c>
      <c r="G1875" t="s">
        <v>5905</v>
      </c>
      <c r="H1875" s="2">
        <v>75.14</v>
      </c>
      <c r="I1875" s="2">
        <f>Tabla3[[#This Row],[TOTAL]]-Tabla3[[#This Row],[BASE_IMPONIBLE]]</f>
        <v>15.780000000000001</v>
      </c>
      <c r="J1875" s="2">
        <v>90.92</v>
      </c>
      <c r="K1875" t="s">
        <v>35</v>
      </c>
      <c r="M1875"/>
    </row>
    <row r="1876" spans="1:13" x14ac:dyDescent="0.25">
      <c r="A1876" t="s">
        <v>5911</v>
      </c>
      <c r="B1876" s="1">
        <v>42835</v>
      </c>
      <c r="C1876" t="s">
        <v>5912</v>
      </c>
      <c r="D1876" t="s">
        <v>999</v>
      </c>
      <c r="E1876" t="s">
        <v>593</v>
      </c>
      <c r="F1876" t="s">
        <v>594</v>
      </c>
      <c r="G1876" t="s">
        <v>5913</v>
      </c>
      <c r="H1876" s="2">
        <v>172.5</v>
      </c>
      <c r="I1876" s="2">
        <f>Tabla3[[#This Row],[TOTAL]]-Tabla3[[#This Row],[BASE_IMPONIBLE]]</f>
        <v>36.22999999999999</v>
      </c>
      <c r="J1876" s="2">
        <v>208.73</v>
      </c>
      <c r="K1876" t="s">
        <v>15</v>
      </c>
      <c r="M1876"/>
    </row>
    <row r="1877" spans="1:13" x14ac:dyDescent="0.25">
      <c r="A1877" t="s">
        <v>6030</v>
      </c>
      <c r="B1877" s="1">
        <v>42825</v>
      </c>
      <c r="C1877" t="s">
        <v>6031</v>
      </c>
      <c r="D1877" t="s">
        <v>139</v>
      </c>
      <c r="E1877" t="s">
        <v>593</v>
      </c>
      <c r="F1877" t="s">
        <v>594</v>
      </c>
      <c r="G1877" t="s">
        <v>6032</v>
      </c>
      <c r="H1877" s="2">
        <v>106.25</v>
      </c>
      <c r="I1877" s="2">
        <f>Tabla3[[#This Row],[TOTAL]]-Tabla3[[#This Row],[BASE_IMPONIBLE]]</f>
        <v>22.310000000000002</v>
      </c>
      <c r="J1877" s="2">
        <v>128.56</v>
      </c>
      <c r="K1877" t="s">
        <v>35</v>
      </c>
      <c r="M1877"/>
    </row>
    <row r="1878" spans="1:13" x14ac:dyDescent="0.25">
      <c r="A1878" t="s">
        <v>6143</v>
      </c>
      <c r="B1878" s="1">
        <v>42828</v>
      </c>
      <c r="C1878" t="s">
        <v>6144</v>
      </c>
      <c r="D1878" t="s">
        <v>4158</v>
      </c>
      <c r="E1878" t="s">
        <v>593</v>
      </c>
      <c r="F1878" t="s">
        <v>594</v>
      </c>
      <c r="G1878" t="s">
        <v>6145</v>
      </c>
      <c r="H1878" s="2">
        <v>37.119999999999997</v>
      </c>
      <c r="I1878" s="2">
        <f>Tabla3[[#This Row],[TOTAL]]-Tabla3[[#This Row],[BASE_IMPONIBLE]]</f>
        <v>7.8000000000000043</v>
      </c>
      <c r="J1878" s="2">
        <v>44.92</v>
      </c>
      <c r="K1878" t="s">
        <v>35</v>
      </c>
      <c r="M1878"/>
    </row>
    <row r="1879" spans="1:13" x14ac:dyDescent="0.25">
      <c r="A1879" t="s">
        <v>6146</v>
      </c>
      <c r="B1879" s="1">
        <v>42828</v>
      </c>
      <c r="C1879" t="s">
        <v>6147</v>
      </c>
      <c r="D1879" t="s">
        <v>4158</v>
      </c>
      <c r="E1879" t="s">
        <v>593</v>
      </c>
      <c r="F1879" t="s">
        <v>594</v>
      </c>
      <c r="G1879" t="s">
        <v>6148</v>
      </c>
      <c r="H1879" s="2">
        <v>85.75</v>
      </c>
      <c r="I1879" s="2">
        <f>Tabla3[[#This Row],[TOTAL]]-Tabla3[[#This Row],[BASE_IMPONIBLE]]</f>
        <v>18.010000000000005</v>
      </c>
      <c r="J1879" s="2">
        <v>103.76</v>
      </c>
      <c r="K1879" t="s">
        <v>35</v>
      </c>
      <c r="M1879"/>
    </row>
    <row r="1880" spans="1:13" x14ac:dyDescent="0.25">
      <c r="A1880" t="s">
        <v>6149</v>
      </c>
      <c r="B1880" s="1">
        <v>42828</v>
      </c>
      <c r="C1880" t="s">
        <v>6150</v>
      </c>
      <c r="D1880" t="s">
        <v>4158</v>
      </c>
      <c r="E1880" t="s">
        <v>593</v>
      </c>
      <c r="F1880" t="s">
        <v>594</v>
      </c>
      <c r="G1880" t="s">
        <v>6151</v>
      </c>
      <c r="H1880" s="2">
        <v>79.48</v>
      </c>
      <c r="I1880" s="2">
        <f>Tabla3[[#This Row],[TOTAL]]-Tabla3[[#This Row],[BASE_IMPONIBLE]]</f>
        <v>16.689999999999998</v>
      </c>
      <c r="J1880" s="2">
        <v>96.17</v>
      </c>
      <c r="K1880" t="s">
        <v>35</v>
      </c>
      <c r="M1880"/>
    </row>
    <row r="1881" spans="1:13" x14ac:dyDescent="0.25">
      <c r="A1881" t="s">
        <v>6152</v>
      </c>
      <c r="B1881" s="1">
        <v>42828</v>
      </c>
      <c r="C1881" t="s">
        <v>6153</v>
      </c>
      <c r="D1881" t="s">
        <v>3971</v>
      </c>
      <c r="E1881" t="s">
        <v>593</v>
      </c>
      <c r="F1881" t="s">
        <v>594</v>
      </c>
      <c r="G1881" t="s">
        <v>6154</v>
      </c>
      <c r="H1881" s="2">
        <v>37.74</v>
      </c>
      <c r="I1881" s="2">
        <f>Tabla3[[#This Row],[TOTAL]]-Tabla3[[#This Row],[BASE_IMPONIBLE]]</f>
        <v>7.93</v>
      </c>
      <c r="J1881" s="2">
        <v>45.67</v>
      </c>
      <c r="K1881" t="s">
        <v>35</v>
      </c>
      <c r="M1881"/>
    </row>
    <row r="1882" spans="1:13" x14ac:dyDescent="0.25">
      <c r="A1882" t="s">
        <v>6155</v>
      </c>
      <c r="B1882" s="1">
        <v>42828</v>
      </c>
      <c r="C1882" t="s">
        <v>6156</v>
      </c>
      <c r="D1882" t="s">
        <v>719</v>
      </c>
      <c r="E1882" t="s">
        <v>593</v>
      </c>
      <c r="F1882" t="s">
        <v>594</v>
      </c>
      <c r="G1882" t="s">
        <v>6157</v>
      </c>
      <c r="H1882" s="2">
        <v>50</v>
      </c>
      <c r="I1882" s="2">
        <f>Tabla3[[#This Row],[TOTAL]]-Tabla3[[#This Row],[BASE_IMPONIBLE]]</f>
        <v>10.5</v>
      </c>
      <c r="J1882" s="2">
        <v>60.5</v>
      </c>
      <c r="K1882" t="s">
        <v>35</v>
      </c>
      <c r="M1882"/>
    </row>
    <row r="1883" spans="1:13" x14ac:dyDescent="0.25">
      <c r="A1883" t="s">
        <v>6170</v>
      </c>
      <c r="B1883" s="1">
        <v>42822</v>
      </c>
      <c r="C1883" t="s">
        <v>6171</v>
      </c>
      <c r="D1883" t="s">
        <v>4158</v>
      </c>
      <c r="E1883" t="s">
        <v>593</v>
      </c>
      <c r="F1883" t="s">
        <v>594</v>
      </c>
      <c r="G1883" t="s">
        <v>6172</v>
      </c>
      <c r="H1883" s="2">
        <v>51.19</v>
      </c>
      <c r="I1883" s="2">
        <f>Tabla3[[#This Row],[TOTAL]]-Tabla3[[#This Row],[BASE_IMPONIBLE]]</f>
        <v>0</v>
      </c>
      <c r="J1883" s="2">
        <v>51.19</v>
      </c>
      <c r="K1883" t="s">
        <v>35</v>
      </c>
      <c r="M1883"/>
    </row>
    <row r="1884" spans="1:13" x14ac:dyDescent="0.25">
      <c r="A1884" t="s">
        <v>6520</v>
      </c>
      <c r="B1884" s="1">
        <v>42797</v>
      </c>
      <c r="C1884" t="s">
        <v>6521</v>
      </c>
      <c r="D1884" t="s">
        <v>4158</v>
      </c>
      <c r="E1884" t="s">
        <v>593</v>
      </c>
      <c r="F1884" t="s">
        <v>594</v>
      </c>
      <c r="G1884" t="s">
        <v>6522</v>
      </c>
      <c r="H1884" s="2">
        <v>18.12</v>
      </c>
      <c r="I1884" s="2">
        <f>Tabla3[[#This Row],[TOTAL]]-Tabla3[[#This Row],[BASE_IMPONIBLE]]</f>
        <v>3.8099999999999987</v>
      </c>
      <c r="J1884" s="2">
        <v>21.93</v>
      </c>
      <c r="K1884" t="s">
        <v>35</v>
      </c>
      <c r="M1884"/>
    </row>
    <row r="1885" spans="1:13" x14ac:dyDescent="0.25">
      <c r="A1885" t="s">
        <v>6523</v>
      </c>
      <c r="B1885" s="1">
        <v>42797</v>
      </c>
      <c r="C1885" t="s">
        <v>6524</v>
      </c>
      <c r="D1885" t="s">
        <v>4158</v>
      </c>
      <c r="E1885" t="s">
        <v>593</v>
      </c>
      <c r="F1885" t="s">
        <v>594</v>
      </c>
      <c r="G1885" t="s">
        <v>6525</v>
      </c>
      <c r="H1885" s="2">
        <v>20.09</v>
      </c>
      <c r="I1885" s="2">
        <f>Tabla3[[#This Row],[TOTAL]]-Tabla3[[#This Row],[BASE_IMPONIBLE]]</f>
        <v>0</v>
      </c>
      <c r="J1885" s="2">
        <v>20.09</v>
      </c>
      <c r="K1885" t="s">
        <v>35</v>
      </c>
      <c r="M1885"/>
    </row>
    <row r="1886" spans="1:13" x14ac:dyDescent="0.25">
      <c r="A1886" t="s">
        <v>6526</v>
      </c>
      <c r="B1886" s="1">
        <v>42797</v>
      </c>
      <c r="C1886" t="s">
        <v>6527</v>
      </c>
      <c r="D1886" t="s">
        <v>4158</v>
      </c>
      <c r="E1886" t="s">
        <v>593</v>
      </c>
      <c r="F1886" t="s">
        <v>594</v>
      </c>
      <c r="G1886" t="s">
        <v>6528</v>
      </c>
      <c r="H1886" s="2">
        <v>243.78</v>
      </c>
      <c r="I1886" s="2">
        <f>Tabla3[[#This Row],[TOTAL]]-Tabla3[[#This Row],[BASE_IMPONIBLE]]</f>
        <v>0</v>
      </c>
      <c r="J1886" s="2">
        <v>243.78</v>
      </c>
      <c r="K1886" t="s">
        <v>35</v>
      </c>
      <c r="M1886"/>
    </row>
    <row r="1887" spans="1:13" x14ac:dyDescent="0.25">
      <c r="A1887" t="s">
        <v>6629</v>
      </c>
      <c r="B1887" s="1">
        <v>42787</v>
      </c>
      <c r="C1887" t="s">
        <v>6630</v>
      </c>
      <c r="D1887" t="s">
        <v>418</v>
      </c>
      <c r="E1887" t="s">
        <v>593</v>
      </c>
      <c r="F1887" t="s">
        <v>594</v>
      </c>
      <c r="G1887" t="s">
        <v>6631</v>
      </c>
      <c r="H1887" s="2">
        <v>25.2</v>
      </c>
      <c r="I1887" s="2">
        <f>Tabla3[[#This Row],[TOTAL]]-Tabla3[[#This Row],[BASE_IMPONIBLE]]</f>
        <v>5.2899999999999991</v>
      </c>
      <c r="J1887" s="2">
        <v>30.49</v>
      </c>
      <c r="K1887" t="s">
        <v>35</v>
      </c>
      <c r="M1887"/>
    </row>
    <row r="1888" spans="1:13" x14ac:dyDescent="0.25">
      <c r="A1888" t="s">
        <v>4503</v>
      </c>
      <c r="B1888" s="1">
        <v>42909</v>
      </c>
      <c r="C1888" t="s">
        <v>2832</v>
      </c>
      <c r="D1888" t="s">
        <v>1778</v>
      </c>
      <c r="E1888" t="s">
        <v>4504</v>
      </c>
      <c r="F1888" t="s">
        <v>4505</v>
      </c>
      <c r="G1888" t="s">
        <v>4506</v>
      </c>
      <c r="H1888" s="2">
        <v>1700</v>
      </c>
      <c r="I1888" s="2">
        <f>Tabla3[[#This Row],[TOTAL]]-Tabla3[[#This Row],[BASE_IMPONIBLE]]</f>
        <v>357</v>
      </c>
      <c r="J1888" s="2">
        <v>2057</v>
      </c>
      <c r="K1888" t="s">
        <v>15</v>
      </c>
      <c r="M1888"/>
    </row>
    <row r="1889" spans="1:13" x14ac:dyDescent="0.25">
      <c r="A1889" t="s">
        <v>5604</v>
      </c>
      <c r="B1889" s="1">
        <v>42844</v>
      </c>
      <c r="C1889" t="s">
        <v>5605</v>
      </c>
      <c r="D1889" t="s">
        <v>52</v>
      </c>
      <c r="E1889" t="s">
        <v>4504</v>
      </c>
      <c r="F1889" t="s">
        <v>4505</v>
      </c>
      <c r="G1889" t="s">
        <v>5606</v>
      </c>
      <c r="H1889" s="2">
        <v>3760</v>
      </c>
      <c r="I1889" s="2">
        <f>Tabla3[[#This Row],[TOTAL]]-Tabla3[[#This Row],[BASE_IMPONIBLE]]</f>
        <v>789.60000000000036</v>
      </c>
      <c r="J1889" s="2">
        <v>4549.6000000000004</v>
      </c>
      <c r="K1889" t="s">
        <v>15</v>
      </c>
      <c r="M1889"/>
    </row>
    <row r="1890" spans="1:13" x14ac:dyDescent="0.25">
      <c r="A1890" t="s">
        <v>7182</v>
      </c>
      <c r="B1890" s="1">
        <v>42787</v>
      </c>
      <c r="C1890" t="s">
        <v>7183</v>
      </c>
      <c r="D1890" t="s">
        <v>52</v>
      </c>
      <c r="E1890" t="s">
        <v>4504</v>
      </c>
      <c r="F1890" t="s">
        <v>4505</v>
      </c>
      <c r="G1890" t="s">
        <v>7184</v>
      </c>
      <c r="H1890" s="2">
        <v>1550</v>
      </c>
      <c r="I1890" s="2">
        <f>Tabla3[[#This Row],[TOTAL]]-Tabla3[[#This Row],[BASE_IMPONIBLE]]</f>
        <v>325.5</v>
      </c>
      <c r="J1890" s="2">
        <v>1875.5</v>
      </c>
      <c r="K1890" t="s">
        <v>15</v>
      </c>
      <c r="M1890"/>
    </row>
    <row r="1891" spans="1:13" x14ac:dyDescent="0.25">
      <c r="A1891" t="s">
        <v>2096</v>
      </c>
      <c r="B1891" s="1">
        <v>43046</v>
      </c>
      <c r="C1891" t="s">
        <v>2097</v>
      </c>
      <c r="D1891" t="s">
        <v>881</v>
      </c>
      <c r="E1891" t="s">
        <v>2098</v>
      </c>
      <c r="F1891" t="s">
        <v>2099</v>
      </c>
      <c r="G1891" t="s">
        <v>2100</v>
      </c>
      <c r="H1891" s="2">
        <v>330.58</v>
      </c>
      <c r="I1891" s="2">
        <f>Tabla3[[#This Row],[TOTAL]]-Tabla3[[#This Row],[BASE_IMPONIBLE]]</f>
        <v>69.420000000000016</v>
      </c>
      <c r="J1891" s="2">
        <v>400</v>
      </c>
      <c r="K1891" t="s">
        <v>15</v>
      </c>
      <c r="M1891"/>
    </row>
    <row r="1892" spans="1:13" x14ac:dyDescent="0.25">
      <c r="A1892" t="s">
        <v>7226</v>
      </c>
      <c r="B1892" s="1">
        <v>42768</v>
      </c>
      <c r="C1892" t="s">
        <v>7227</v>
      </c>
      <c r="D1892" t="s">
        <v>445</v>
      </c>
      <c r="E1892" t="s">
        <v>2098</v>
      </c>
      <c r="F1892" t="s">
        <v>2099</v>
      </c>
      <c r="G1892" t="s">
        <v>7228</v>
      </c>
      <c r="H1892" s="2">
        <v>400</v>
      </c>
      <c r="I1892" s="2">
        <f>Tabla3[[#This Row],[TOTAL]]-Tabla3[[#This Row],[BASE_IMPONIBLE]]</f>
        <v>0</v>
      </c>
      <c r="J1892" s="2">
        <v>400</v>
      </c>
      <c r="K1892" t="s">
        <v>15</v>
      </c>
      <c r="M1892"/>
    </row>
    <row r="1893" spans="1:13" x14ac:dyDescent="0.25">
      <c r="A1893" t="s">
        <v>525</v>
      </c>
      <c r="B1893" s="1">
        <v>43100</v>
      </c>
      <c r="C1893" t="s">
        <v>526</v>
      </c>
      <c r="D1893" t="s">
        <v>389</v>
      </c>
      <c r="E1893" t="s">
        <v>527</v>
      </c>
      <c r="F1893" t="s">
        <v>528</v>
      </c>
      <c r="G1893" t="s">
        <v>529</v>
      </c>
      <c r="H1893" s="2">
        <v>85</v>
      </c>
      <c r="I1893" s="2">
        <f>Tabla3[[#This Row],[TOTAL]]-Tabla3[[#This Row],[BASE_IMPONIBLE]]</f>
        <v>17.849999999999994</v>
      </c>
      <c r="J1893" s="2">
        <v>102.85</v>
      </c>
      <c r="K1893" t="s">
        <v>15</v>
      </c>
      <c r="M1893"/>
    </row>
    <row r="1894" spans="1:13" x14ac:dyDescent="0.25">
      <c r="A1894" t="s">
        <v>1223</v>
      </c>
      <c r="B1894" s="1">
        <v>43070</v>
      </c>
      <c r="C1894" t="s">
        <v>1224</v>
      </c>
      <c r="D1894" t="s">
        <v>139</v>
      </c>
      <c r="E1894" t="s">
        <v>527</v>
      </c>
      <c r="F1894" t="s">
        <v>528</v>
      </c>
      <c r="G1894" t="s">
        <v>1225</v>
      </c>
      <c r="H1894" s="2">
        <v>163</v>
      </c>
      <c r="I1894" s="2">
        <f>Tabla3[[#This Row],[TOTAL]]-Tabla3[[#This Row],[BASE_IMPONIBLE]]</f>
        <v>34.22999999999999</v>
      </c>
      <c r="J1894" s="2">
        <v>197.23</v>
      </c>
      <c r="K1894" t="s">
        <v>15</v>
      </c>
      <c r="M1894"/>
    </row>
    <row r="1895" spans="1:13" x14ac:dyDescent="0.25">
      <c r="A1895" t="s">
        <v>472</v>
      </c>
      <c r="B1895" s="1">
        <v>43100</v>
      </c>
      <c r="C1895" t="s">
        <v>473</v>
      </c>
      <c r="D1895" t="s">
        <v>139</v>
      </c>
      <c r="E1895" t="s">
        <v>474</v>
      </c>
      <c r="F1895" t="s">
        <v>475</v>
      </c>
      <c r="G1895" t="s">
        <v>476</v>
      </c>
      <c r="H1895" s="2">
        <v>2639</v>
      </c>
      <c r="I1895" s="2">
        <f>Tabla3[[#This Row],[TOTAL]]-Tabla3[[#This Row],[BASE_IMPONIBLE]]</f>
        <v>554.19000000000005</v>
      </c>
      <c r="J1895" s="2">
        <v>3193.19</v>
      </c>
      <c r="K1895" t="s">
        <v>15</v>
      </c>
      <c r="M1895"/>
    </row>
    <row r="1896" spans="1:13" x14ac:dyDescent="0.25">
      <c r="A1896" t="s">
        <v>2990</v>
      </c>
      <c r="B1896" s="1">
        <v>43003</v>
      </c>
      <c r="C1896" t="s">
        <v>2991</v>
      </c>
      <c r="D1896" t="s">
        <v>156</v>
      </c>
      <c r="E1896" t="s">
        <v>2992</v>
      </c>
      <c r="F1896" t="s">
        <v>2993</v>
      </c>
      <c r="G1896" t="s">
        <v>2994</v>
      </c>
      <c r="H1896" s="2">
        <v>8900</v>
      </c>
      <c r="I1896" s="2">
        <f>Tabla3[[#This Row],[TOTAL]]-Tabla3[[#This Row],[BASE_IMPONIBLE]]</f>
        <v>1869</v>
      </c>
      <c r="J1896" s="2">
        <v>10769</v>
      </c>
      <c r="K1896" t="s">
        <v>15</v>
      </c>
      <c r="M1896"/>
    </row>
    <row r="1897" spans="1:13" x14ac:dyDescent="0.25">
      <c r="A1897" t="s">
        <v>3644</v>
      </c>
      <c r="B1897" s="1">
        <v>42983</v>
      </c>
      <c r="C1897" t="s">
        <v>3645</v>
      </c>
      <c r="D1897" t="s">
        <v>156</v>
      </c>
      <c r="E1897" t="s">
        <v>2992</v>
      </c>
      <c r="F1897" t="s">
        <v>2993</v>
      </c>
      <c r="G1897" t="s">
        <v>3646</v>
      </c>
      <c r="H1897" s="2">
        <v>8900</v>
      </c>
      <c r="I1897" s="2">
        <f>Tabla3[[#This Row],[TOTAL]]-Tabla3[[#This Row],[BASE_IMPONIBLE]]</f>
        <v>1869</v>
      </c>
      <c r="J1897" s="2">
        <v>10769</v>
      </c>
      <c r="K1897" t="s">
        <v>15</v>
      </c>
      <c r="M1897"/>
    </row>
    <row r="1898" spans="1:13" x14ac:dyDescent="0.25">
      <c r="A1898" t="s">
        <v>5114</v>
      </c>
      <c r="B1898" s="1">
        <v>42892</v>
      </c>
      <c r="C1898" t="s">
        <v>5115</v>
      </c>
      <c r="D1898" t="s">
        <v>113</v>
      </c>
      <c r="E1898" t="s">
        <v>5116</v>
      </c>
      <c r="F1898" t="s">
        <v>5117</v>
      </c>
      <c r="G1898" t="s">
        <v>5118</v>
      </c>
      <c r="H1898" s="2">
        <v>4840</v>
      </c>
      <c r="I1898" s="2">
        <f>Tabla3[[#This Row],[TOTAL]]-Tabla3[[#This Row],[BASE_IMPONIBLE]]</f>
        <v>1016.3999999999996</v>
      </c>
      <c r="J1898" s="2">
        <v>5856.4</v>
      </c>
      <c r="K1898" t="s">
        <v>15</v>
      </c>
      <c r="M1898"/>
    </row>
    <row r="1899" spans="1:13" x14ac:dyDescent="0.25">
      <c r="A1899" t="s">
        <v>454</v>
      </c>
      <c r="B1899" s="1">
        <v>43100</v>
      </c>
      <c r="C1899" t="s">
        <v>455</v>
      </c>
      <c r="D1899" t="s">
        <v>133</v>
      </c>
      <c r="E1899" t="s">
        <v>456</v>
      </c>
      <c r="F1899" t="s">
        <v>457</v>
      </c>
      <c r="G1899" t="s">
        <v>458</v>
      </c>
      <c r="H1899" s="2">
        <v>125.82</v>
      </c>
      <c r="I1899" s="2">
        <f>Tabla3[[#This Row],[TOTAL]]-Tabla3[[#This Row],[BASE_IMPONIBLE]]</f>
        <v>26.420000000000016</v>
      </c>
      <c r="J1899" s="2">
        <v>152.24</v>
      </c>
      <c r="K1899" t="s">
        <v>15</v>
      </c>
      <c r="M1899"/>
    </row>
    <row r="1900" spans="1:13" x14ac:dyDescent="0.25">
      <c r="A1900" t="s">
        <v>2046</v>
      </c>
      <c r="B1900" s="1">
        <v>43046</v>
      </c>
      <c r="C1900" t="s">
        <v>2047</v>
      </c>
      <c r="D1900" t="s">
        <v>224</v>
      </c>
      <c r="E1900" t="s">
        <v>2048</v>
      </c>
      <c r="F1900" t="s">
        <v>2049</v>
      </c>
      <c r="G1900" t="s">
        <v>2050</v>
      </c>
      <c r="H1900" s="2">
        <v>848</v>
      </c>
      <c r="I1900" s="2">
        <f>Tabla3[[#This Row],[TOTAL]]-Tabla3[[#This Row],[BASE_IMPONIBLE]]</f>
        <v>178.07999999999993</v>
      </c>
      <c r="J1900" s="2">
        <v>1026.08</v>
      </c>
      <c r="K1900" t="s">
        <v>15</v>
      </c>
      <c r="M1900"/>
    </row>
    <row r="1901" spans="1:13" x14ac:dyDescent="0.25">
      <c r="A1901" t="s">
        <v>6367</v>
      </c>
      <c r="B1901" s="1">
        <v>42818</v>
      </c>
      <c r="C1901" t="s">
        <v>6368</v>
      </c>
      <c r="D1901" t="s">
        <v>294</v>
      </c>
      <c r="E1901" t="s">
        <v>6369</v>
      </c>
      <c r="F1901" t="s">
        <v>6370</v>
      </c>
      <c r="G1901" t="s">
        <v>6371</v>
      </c>
      <c r="H1901" s="2">
        <v>630</v>
      </c>
      <c r="I1901" s="2">
        <f>Tabla3[[#This Row],[TOTAL]]-Tabla3[[#This Row],[BASE_IMPONIBLE]]</f>
        <v>0</v>
      </c>
      <c r="J1901" s="2">
        <v>630</v>
      </c>
      <c r="K1901" t="s">
        <v>15</v>
      </c>
      <c r="M1901"/>
    </row>
    <row r="1902" spans="1:13" x14ac:dyDescent="0.25">
      <c r="A1902" t="s">
        <v>131</v>
      </c>
      <c r="B1902" s="1">
        <v>43100</v>
      </c>
      <c r="C1902" t="s">
        <v>132</v>
      </c>
      <c r="D1902" t="s">
        <v>133</v>
      </c>
      <c r="E1902" t="s">
        <v>134</v>
      </c>
      <c r="F1902" t="s">
        <v>135</v>
      </c>
      <c r="G1902" t="s">
        <v>136</v>
      </c>
      <c r="H1902" s="2">
        <v>519.5</v>
      </c>
      <c r="I1902" s="2">
        <f>Tabla3[[#This Row],[TOTAL]]-Tabla3[[#This Row],[BASE_IMPONIBLE]]</f>
        <v>109.10000000000002</v>
      </c>
      <c r="J1902" s="2">
        <v>628.6</v>
      </c>
      <c r="K1902" t="s">
        <v>15</v>
      </c>
      <c r="M1902"/>
    </row>
    <row r="1903" spans="1:13" x14ac:dyDescent="0.25">
      <c r="A1903" t="s">
        <v>2737</v>
      </c>
      <c r="B1903" s="1">
        <v>43004</v>
      </c>
      <c r="C1903" t="s">
        <v>2738</v>
      </c>
      <c r="D1903" t="s">
        <v>2739</v>
      </c>
      <c r="E1903" t="s">
        <v>134</v>
      </c>
      <c r="F1903" t="s">
        <v>135</v>
      </c>
      <c r="G1903" t="s">
        <v>2740</v>
      </c>
      <c r="H1903" s="2">
        <v>814.8</v>
      </c>
      <c r="I1903" s="2">
        <f>Tabla3[[#This Row],[TOTAL]]-Tabla3[[#This Row],[BASE_IMPONIBLE]]</f>
        <v>171.11</v>
      </c>
      <c r="J1903" s="2">
        <v>985.91</v>
      </c>
      <c r="K1903" t="s">
        <v>35</v>
      </c>
      <c r="M1903"/>
    </row>
    <row r="1904" spans="1:13" x14ac:dyDescent="0.25">
      <c r="A1904" t="s">
        <v>3277</v>
      </c>
      <c r="B1904" s="1">
        <v>42990</v>
      </c>
      <c r="C1904" t="s">
        <v>3278</v>
      </c>
      <c r="D1904" t="s">
        <v>106</v>
      </c>
      <c r="E1904" t="s">
        <v>134</v>
      </c>
      <c r="F1904" t="s">
        <v>135</v>
      </c>
      <c r="G1904" t="s">
        <v>3279</v>
      </c>
      <c r="H1904" s="2">
        <v>1682.95</v>
      </c>
      <c r="I1904" s="2">
        <f>Tabla3[[#This Row],[TOTAL]]-Tabla3[[#This Row],[BASE_IMPONIBLE]]</f>
        <v>353.41999999999985</v>
      </c>
      <c r="J1904" s="2">
        <v>2036.37</v>
      </c>
      <c r="K1904" t="s">
        <v>15</v>
      </c>
      <c r="M1904"/>
    </row>
    <row r="1905" spans="1:13" x14ac:dyDescent="0.25">
      <c r="A1905" t="s">
        <v>3961</v>
      </c>
      <c r="B1905" s="1">
        <v>42930</v>
      </c>
      <c r="C1905" t="s">
        <v>3962</v>
      </c>
      <c r="D1905" t="s">
        <v>2739</v>
      </c>
      <c r="E1905" t="s">
        <v>134</v>
      </c>
      <c r="F1905" t="s">
        <v>135</v>
      </c>
      <c r="G1905" t="s">
        <v>3963</v>
      </c>
      <c r="H1905" s="2">
        <v>814.8</v>
      </c>
      <c r="I1905" s="2">
        <f>Tabla3[[#This Row],[TOTAL]]-Tabla3[[#This Row],[BASE_IMPONIBLE]]</f>
        <v>171.11</v>
      </c>
      <c r="J1905" s="2">
        <v>985.91</v>
      </c>
      <c r="K1905" t="s">
        <v>15</v>
      </c>
      <c r="M1905"/>
    </row>
    <row r="1906" spans="1:13" x14ac:dyDescent="0.25">
      <c r="A1906" t="s">
        <v>4943</v>
      </c>
      <c r="B1906" s="1">
        <v>42895</v>
      </c>
      <c r="C1906" t="s">
        <v>4944</v>
      </c>
      <c r="D1906" t="s">
        <v>139</v>
      </c>
      <c r="E1906" t="s">
        <v>134</v>
      </c>
      <c r="F1906" t="s">
        <v>135</v>
      </c>
      <c r="G1906" t="s">
        <v>4945</v>
      </c>
      <c r="H1906" s="2">
        <v>1018</v>
      </c>
      <c r="I1906" s="2">
        <f>Tabla3[[#This Row],[TOTAL]]-Tabla3[[#This Row],[BASE_IMPONIBLE]]</f>
        <v>213.77999999999997</v>
      </c>
      <c r="J1906" s="2">
        <v>1231.78</v>
      </c>
      <c r="K1906" t="s">
        <v>15</v>
      </c>
      <c r="M1906"/>
    </row>
    <row r="1907" spans="1:13" x14ac:dyDescent="0.25">
      <c r="A1907" t="s">
        <v>5145</v>
      </c>
      <c r="B1907" s="1">
        <v>42892</v>
      </c>
      <c r="C1907" t="s">
        <v>5146</v>
      </c>
      <c r="D1907" t="s">
        <v>127</v>
      </c>
      <c r="E1907" t="s">
        <v>134</v>
      </c>
      <c r="F1907" t="s">
        <v>135</v>
      </c>
      <c r="G1907" t="s">
        <v>5147</v>
      </c>
      <c r="H1907" s="2">
        <v>561.5</v>
      </c>
      <c r="I1907" s="2">
        <f>Tabla3[[#This Row],[TOTAL]]-Tabla3[[#This Row],[BASE_IMPONIBLE]]</f>
        <v>117.91999999999996</v>
      </c>
      <c r="J1907" s="2">
        <v>679.42</v>
      </c>
      <c r="K1907" t="s">
        <v>15</v>
      </c>
      <c r="M1907"/>
    </row>
    <row r="1908" spans="1:13" x14ac:dyDescent="0.25">
      <c r="A1908" t="s">
        <v>5698</v>
      </c>
      <c r="B1908" s="1">
        <v>42843</v>
      </c>
      <c r="C1908" t="s">
        <v>5699</v>
      </c>
      <c r="D1908" t="s">
        <v>501</v>
      </c>
      <c r="E1908" t="s">
        <v>134</v>
      </c>
      <c r="F1908" t="s">
        <v>135</v>
      </c>
      <c r="G1908" t="s">
        <v>5700</v>
      </c>
      <c r="H1908" s="2">
        <v>445</v>
      </c>
      <c r="I1908" s="2">
        <f>Tabla3[[#This Row],[TOTAL]]-Tabla3[[#This Row],[BASE_IMPONIBLE]]</f>
        <v>93.450000000000045</v>
      </c>
      <c r="J1908" s="2">
        <v>538.45000000000005</v>
      </c>
      <c r="K1908" t="s">
        <v>15</v>
      </c>
      <c r="M1908"/>
    </row>
    <row r="1909" spans="1:13" x14ac:dyDescent="0.25">
      <c r="A1909" t="s">
        <v>2072</v>
      </c>
      <c r="B1909" s="1">
        <v>43046</v>
      </c>
      <c r="C1909" t="s">
        <v>2073</v>
      </c>
      <c r="D1909" t="s">
        <v>224</v>
      </c>
      <c r="E1909" t="s">
        <v>2074</v>
      </c>
      <c r="F1909" t="s">
        <v>2075</v>
      </c>
      <c r="G1909" t="s">
        <v>2076</v>
      </c>
      <c r="H1909" s="2">
        <v>1210.4000000000001</v>
      </c>
      <c r="I1909" s="2">
        <f>Tabla3[[#This Row],[TOTAL]]-Tabla3[[#This Row],[BASE_IMPONIBLE]]</f>
        <v>254.17999999999984</v>
      </c>
      <c r="J1909" s="2">
        <v>1464.58</v>
      </c>
      <c r="K1909" t="s">
        <v>15</v>
      </c>
      <c r="M1909"/>
    </row>
    <row r="1910" spans="1:13" x14ac:dyDescent="0.25">
      <c r="A1910" t="s">
        <v>2868</v>
      </c>
      <c r="B1910" s="1">
        <v>43003</v>
      </c>
      <c r="C1910" t="s">
        <v>2869</v>
      </c>
      <c r="D1910" t="s">
        <v>224</v>
      </c>
      <c r="E1910" t="s">
        <v>2074</v>
      </c>
      <c r="F1910" t="s">
        <v>2075</v>
      </c>
      <c r="G1910" t="s">
        <v>2870</v>
      </c>
      <c r="H1910" s="2">
        <v>1410</v>
      </c>
      <c r="I1910" s="2">
        <f>Tabla3[[#This Row],[TOTAL]]-Tabla3[[#This Row],[BASE_IMPONIBLE]]</f>
        <v>296.09999999999991</v>
      </c>
      <c r="J1910" s="2">
        <v>1706.1</v>
      </c>
      <c r="K1910" t="s">
        <v>15</v>
      </c>
      <c r="M1910"/>
    </row>
    <row r="1911" spans="1:13" x14ac:dyDescent="0.25">
      <c r="A1911" t="s">
        <v>6326</v>
      </c>
      <c r="B1911" s="1">
        <v>42811</v>
      </c>
      <c r="C1911" t="s">
        <v>6327</v>
      </c>
      <c r="D1911" t="s">
        <v>2280</v>
      </c>
      <c r="E1911" t="s">
        <v>6328</v>
      </c>
      <c r="F1911" t="s">
        <v>6329</v>
      </c>
      <c r="G1911" t="s">
        <v>6330</v>
      </c>
      <c r="H1911" s="2">
        <v>264.83999999999997</v>
      </c>
      <c r="I1911" s="2">
        <f>Tabla3[[#This Row],[TOTAL]]-Tabla3[[#This Row],[BASE_IMPONIBLE]]</f>
        <v>0</v>
      </c>
      <c r="J1911" s="2">
        <v>264.83999999999997</v>
      </c>
      <c r="K1911" t="s">
        <v>15</v>
      </c>
      <c r="M1911"/>
    </row>
    <row r="1912" spans="1:13" x14ac:dyDescent="0.25">
      <c r="A1912" t="s">
        <v>6331</v>
      </c>
      <c r="B1912" s="1">
        <v>42811</v>
      </c>
      <c r="C1912" t="s">
        <v>6332</v>
      </c>
      <c r="D1912" t="s">
        <v>2280</v>
      </c>
      <c r="E1912" t="s">
        <v>6328</v>
      </c>
      <c r="F1912" t="s">
        <v>6329</v>
      </c>
      <c r="G1912" t="s">
        <v>6333</v>
      </c>
      <c r="H1912" s="2">
        <v>1600</v>
      </c>
      <c r="I1912" s="2">
        <f>Tabla3[[#This Row],[TOTAL]]-Tabla3[[#This Row],[BASE_IMPONIBLE]]</f>
        <v>0</v>
      </c>
      <c r="J1912" s="2">
        <v>1600</v>
      </c>
      <c r="K1912" t="s">
        <v>15</v>
      </c>
      <c r="M1912"/>
    </row>
    <row r="1913" spans="1:13" x14ac:dyDescent="0.25">
      <c r="A1913" t="s">
        <v>6334</v>
      </c>
      <c r="B1913" s="1">
        <v>42811</v>
      </c>
      <c r="C1913" t="s">
        <v>6335</v>
      </c>
      <c r="D1913" t="s">
        <v>2280</v>
      </c>
      <c r="E1913" t="s">
        <v>6328</v>
      </c>
      <c r="F1913" t="s">
        <v>6329</v>
      </c>
      <c r="G1913" t="s">
        <v>6336</v>
      </c>
      <c r="H1913" s="2">
        <v>570.78</v>
      </c>
      <c r="I1913" s="2">
        <f>Tabla3[[#This Row],[TOTAL]]-Tabla3[[#This Row],[BASE_IMPONIBLE]]</f>
        <v>0</v>
      </c>
      <c r="J1913" s="2">
        <v>570.78</v>
      </c>
      <c r="K1913" t="s">
        <v>15</v>
      </c>
      <c r="M1913"/>
    </row>
    <row r="1914" spans="1:13" x14ac:dyDescent="0.25">
      <c r="A1914" t="s">
        <v>6337</v>
      </c>
      <c r="B1914" s="1">
        <v>42811</v>
      </c>
      <c r="C1914" t="s">
        <v>6338</v>
      </c>
      <c r="D1914" t="s">
        <v>2280</v>
      </c>
      <c r="E1914" t="s">
        <v>6328</v>
      </c>
      <c r="F1914" t="s">
        <v>6329</v>
      </c>
      <c r="G1914" t="s">
        <v>6339</v>
      </c>
      <c r="H1914" s="2">
        <v>1000</v>
      </c>
      <c r="I1914" s="2">
        <f>Tabla3[[#This Row],[TOTAL]]-Tabla3[[#This Row],[BASE_IMPONIBLE]]</f>
        <v>0</v>
      </c>
      <c r="J1914" s="2">
        <v>1000</v>
      </c>
      <c r="K1914" t="s">
        <v>15</v>
      </c>
      <c r="M1914"/>
    </row>
    <row r="1915" spans="1:13" x14ac:dyDescent="0.25">
      <c r="A1915" t="s">
        <v>1226</v>
      </c>
      <c r="B1915" s="1">
        <v>43070</v>
      </c>
      <c r="C1915" t="s">
        <v>1227</v>
      </c>
      <c r="D1915" t="s">
        <v>1228</v>
      </c>
      <c r="E1915" t="s">
        <v>1229</v>
      </c>
      <c r="F1915" t="s">
        <v>1230</v>
      </c>
      <c r="G1915" t="s">
        <v>1231</v>
      </c>
      <c r="H1915" s="2">
        <v>145.69999999999999</v>
      </c>
      <c r="I1915" s="2">
        <f>Tabla3[[#This Row],[TOTAL]]-Tabla3[[#This Row],[BASE_IMPONIBLE]]</f>
        <v>30.600000000000023</v>
      </c>
      <c r="J1915" s="2">
        <v>176.3</v>
      </c>
      <c r="K1915" t="s">
        <v>15</v>
      </c>
      <c r="M1915"/>
    </row>
    <row r="1916" spans="1:13" x14ac:dyDescent="0.25">
      <c r="A1916" t="s">
        <v>3039</v>
      </c>
      <c r="B1916" s="1">
        <v>43003</v>
      </c>
      <c r="C1916" t="s">
        <v>3048</v>
      </c>
      <c r="D1916" t="s">
        <v>156</v>
      </c>
      <c r="E1916" t="s">
        <v>584</v>
      </c>
      <c r="F1916" t="s">
        <v>585</v>
      </c>
      <c r="G1916" t="s">
        <v>3049</v>
      </c>
      <c r="H1916" s="2">
        <v>9.3699999999999992</v>
      </c>
      <c r="I1916" s="2">
        <f>Tabla3[[#This Row],[TOTAL]]-Tabla3[[#This Row],[BASE_IMPONIBLE]]</f>
        <v>0</v>
      </c>
      <c r="J1916" s="2">
        <v>9.3699999999999992</v>
      </c>
      <c r="K1916" t="s">
        <v>15</v>
      </c>
      <c r="M1916"/>
    </row>
    <row r="1917" spans="1:13" x14ac:dyDescent="0.25">
      <c r="A1917" t="s">
        <v>836</v>
      </c>
      <c r="B1917" s="1">
        <v>43089</v>
      </c>
      <c r="C1917" t="s">
        <v>837</v>
      </c>
      <c r="D1917" t="s">
        <v>838</v>
      </c>
      <c r="E1917" t="s">
        <v>839</v>
      </c>
      <c r="F1917" t="s">
        <v>840</v>
      </c>
      <c r="G1917" t="s">
        <v>841</v>
      </c>
      <c r="H1917" s="2">
        <v>68.400000000000006</v>
      </c>
      <c r="I1917" s="2">
        <f>Tabla3[[#This Row],[TOTAL]]-Tabla3[[#This Row],[BASE_IMPONIBLE]]</f>
        <v>14.36</v>
      </c>
      <c r="J1917" s="2">
        <v>82.76</v>
      </c>
      <c r="K1917" t="s">
        <v>15</v>
      </c>
      <c r="M1917"/>
    </row>
    <row r="1918" spans="1:13" x14ac:dyDescent="0.25">
      <c r="A1918" t="s">
        <v>5347</v>
      </c>
      <c r="B1918" s="1">
        <v>42865</v>
      </c>
      <c r="C1918" t="s">
        <v>5348</v>
      </c>
      <c r="D1918" t="s">
        <v>484</v>
      </c>
      <c r="E1918" t="s">
        <v>5349</v>
      </c>
      <c r="F1918" t="s">
        <v>5350</v>
      </c>
      <c r="G1918" t="s">
        <v>5351</v>
      </c>
      <c r="H1918" s="2">
        <v>590</v>
      </c>
      <c r="I1918" s="2">
        <f>Tabla3[[#This Row],[TOTAL]]-Tabla3[[#This Row],[BASE_IMPONIBLE]]</f>
        <v>0</v>
      </c>
      <c r="J1918" s="2">
        <v>590</v>
      </c>
      <c r="K1918" t="s">
        <v>15</v>
      </c>
      <c r="M1918"/>
    </row>
    <row r="1919" spans="1:13" x14ac:dyDescent="0.25">
      <c r="A1919" t="s">
        <v>2166</v>
      </c>
      <c r="B1919" s="1">
        <v>43045</v>
      </c>
      <c r="C1919" t="s">
        <v>2167</v>
      </c>
      <c r="D1919" t="s">
        <v>18</v>
      </c>
      <c r="E1919" t="s">
        <v>2168</v>
      </c>
      <c r="F1919" t="s">
        <v>2169</v>
      </c>
      <c r="G1919" t="s">
        <v>2170</v>
      </c>
      <c r="H1919" s="2">
        <v>1722.05</v>
      </c>
      <c r="I1919" s="2">
        <f>Tabla3[[#This Row],[TOTAL]]-Tabla3[[#This Row],[BASE_IMPONIBLE]]</f>
        <v>361.62999999999988</v>
      </c>
      <c r="J1919" s="2">
        <v>2083.6799999999998</v>
      </c>
      <c r="K1919" t="s">
        <v>15</v>
      </c>
      <c r="M1919"/>
    </row>
    <row r="1920" spans="1:13" x14ac:dyDescent="0.25">
      <c r="A1920" t="s">
        <v>5175</v>
      </c>
      <c r="B1920" s="1">
        <v>42892</v>
      </c>
      <c r="C1920" t="s">
        <v>5176</v>
      </c>
      <c r="D1920" t="s">
        <v>18</v>
      </c>
      <c r="E1920" t="s">
        <v>2168</v>
      </c>
      <c r="F1920" t="s">
        <v>2169</v>
      </c>
      <c r="G1920" t="s">
        <v>5177</v>
      </c>
      <c r="H1920" s="2">
        <v>5066.6000000000004</v>
      </c>
      <c r="I1920" s="2">
        <f>Tabla3[[#This Row],[TOTAL]]-Tabla3[[#This Row],[BASE_IMPONIBLE]]</f>
        <v>1063.9899999999998</v>
      </c>
      <c r="J1920" s="2">
        <v>6130.59</v>
      </c>
      <c r="K1920" t="s">
        <v>15</v>
      </c>
      <c r="M1920"/>
    </row>
    <row r="1921" spans="1:13" x14ac:dyDescent="0.25">
      <c r="A1921" t="s">
        <v>6410</v>
      </c>
      <c r="B1921" s="1">
        <v>42808</v>
      </c>
      <c r="C1921" t="s">
        <v>6411</v>
      </c>
      <c r="D1921" t="s">
        <v>18</v>
      </c>
      <c r="E1921" t="s">
        <v>2168</v>
      </c>
      <c r="F1921" t="s">
        <v>2169</v>
      </c>
      <c r="G1921" t="s">
        <v>6412</v>
      </c>
      <c r="H1921" s="2">
        <v>425.7</v>
      </c>
      <c r="I1921" s="2">
        <f>Tabla3[[#This Row],[TOTAL]]-Tabla3[[#This Row],[BASE_IMPONIBLE]]</f>
        <v>89.400000000000034</v>
      </c>
      <c r="J1921" s="2">
        <v>515.1</v>
      </c>
      <c r="K1921" t="s">
        <v>15</v>
      </c>
      <c r="M1921"/>
    </row>
    <row r="1922" spans="1:13" x14ac:dyDescent="0.25">
      <c r="A1922" t="s">
        <v>631</v>
      </c>
      <c r="B1922" s="1">
        <v>43097</v>
      </c>
      <c r="C1922" t="s">
        <v>632</v>
      </c>
      <c r="D1922" t="s">
        <v>224</v>
      </c>
      <c r="E1922" t="s">
        <v>633</v>
      </c>
      <c r="F1922" t="s">
        <v>634</v>
      </c>
      <c r="G1922" t="s">
        <v>635</v>
      </c>
      <c r="H1922" s="2">
        <v>17800</v>
      </c>
      <c r="I1922" s="2">
        <f>Tabla3[[#This Row],[TOTAL]]-Tabla3[[#This Row],[BASE_IMPONIBLE]]</f>
        <v>0</v>
      </c>
      <c r="J1922" s="2">
        <v>17800</v>
      </c>
      <c r="K1922" t="s">
        <v>15</v>
      </c>
      <c r="M1922"/>
    </row>
    <row r="1923" spans="1:13" x14ac:dyDescent="0.25">
      <c r="A1923" t="s">
        <v>7232</v>
      </c>
      <c r="B1923" s="1">
        <v>42755</v>
      </c>
      <c r="C1923" t="s">
        <v>605</v>
      </c>
      <c r="D1923" t="s">
        <v>723</v>
      </c>
      <c r="E1923" t="s">
        <v>7233</v>
      </c>
      <c r="F1923" t="s">
        <v>7234</v>
      </c>
      <c r="G1923" t="s">
        <v>7235</v>
      </c>
      <c r="H1923" s="2">
        <v>1004.91</v>
      </c>
      <c r="I1923" s="2">
        <f>Tabla3[[#This Row],[TOTAL]]-Tabla3[[#This Row],[BASE_IMPONIBLE]]</f>
        <v>0</v>
      </c>
      <c r="J1923" s="2">
        <v>1004.91</v>
      </c>
      <c r="K1923" t="s">
        <v>15</v>
      </c>
      <c r="M1923"/>
    </row>
    <row r="1924" spans="1:13" x14ac:dyDescent="0.25">
      <c r="A1924" t="s">
        <v>5512</v>
      </c>
      <c r="B1924" s="1">
        <v>42844</v>
      </c>
      <c r="C1924" t="s">
        <v>5513</v>
      </c>
      <c r="D1924" t="s">
        <v>224</v>
      </c>
      <c r="E1924" t="s">
        <v>5514</v>
      </c>
      <c r="F1924" t="s">
        <v>5515</v>
      </c>
      <c r="G1924" t="s">
        <v>5516</v>
      </c>
      <c r="H1924" s="2">
        <v>10</v>
      </c>
      <c r="I1924" s="2">
        <f>Tabla3[[#This Row],[TOTAL]]-Tabla3[[#This Row],[BASE_IMPONIBLE]]</f>
        <v>2.0999999999999996</v>
      </c>
      <c r="J1924" s="2">
        <v>12.1</v>
      </c>
      <c r="K1924" t="s">
        <v>15</v>
      </c>
      <c r="M1924"/>
    </row>
    <row r="1925" spans="1:13" x14ac:dyDescent="0.25">
      <c r="A1925" t="s">
        <v>974</v>
      </c>
      <c r="B1925" s="1">
        <v>43089</v>
      </c>
      <c r="C1925" t="s">
        <v>975</v>
      </c>
      <c r="D1925" t="s">
        <v>713</v>
      </c>
      <c r="E1925" t="s">
        <v>229</v>
      </c>
      <c r="F1925" t="s">
        <v>230</v>
      </c>
      <c r="G1925" t="s">
        <v>976</v>
      </c>
      <c r="H1925" s="2">
        <v>4150</v>
      </c>
      <c r="I1925" s="2">
        <f>Tabla3[[#This Row],[TOTAL]]-Tabla3[[#This Row],[BASE_IMPONIBLE]]</f>
        <v>871.5</v>
      </c>
      <c r="J1925" s="2">
        <v>5021.5</v>
      </c>
      <c r="K1925" t="s">
        <v>35</v>
      </c>
      <c r="M1925"/>
    </row>
    <row r="1926" spans="1:13" x14ac:dyDescent="0.25">
      <c r="A1926" t="s">
        <v>1108</v>
      </c>
      <c r="B1926" s="1">
        <v>43088</v>
      </c>
      <c r="C1926" t="s">
        <v>1109</v>
      </c>
      <c r="D1926" t="s">
        <v>139</v>
      </c>
      <c r="E1926" t="s">
        <v>229</v>
      </c>
      <c r="F1926" t="s">
        <v>230</v>
      </c>
      <c r="G1926" t="s">
        <v>1110</v>
      </c>
      <c r="H1926" s="2">
        <v>208.8</v>
      </c>
      <c r="I1926" s="2">
        <f>Tabla3[[#This Row],[TOTAL]]-Tabla3[[#This Row],[BASE_IMPONIBLE]]</f>
        <v>43.849999999999994</v>
      </c>
      <c r="J1926" s="2">
        <v>252.65</v>
      </c>
      <c r="K1926" t="s">
        <v>35</v>
      </c>
      <c r="M1926"/>
    </row>
    <row r="1927" spans="1:13" x14ac:dyDescent="0.25">
      <c r="A1927" t="s">
        <v>1111</v>
      </c>
      <c r="B1927" s="1">
        <v>43088</v>
      </c>
      <c r="C1927" t="s">
        <v>1112</v>
      </c>
      <c r="D1927" t="s">
        <v>113</v>
      </c>
      <c r="E1927" t="s">
        <v>229</v>
      </c>
      <c r="F1927" t="s">
        <v>230</v>
      </c>
      <c r="G1927" t="s">
        <v>1110</v>
      </c>
      <c r="H1927" s="2">
        <v>43.5</v>
      </c>
      <c r="I1927" s="2">
        <f>Tabla3[[#This Row],[TOTAL]]-Tabla3[[#This Row],[BASE_IMPONIBLE]]</f>
        <v>9.14</v>
      </c>
      <c r="J1927" s="2">
        <v>52.64</v>
      </c>
      <c r="K1927" t="s">
        <v>35</v>
      </c>
      <c r="M1927"/>
    </row>
    <row r="1928" spans="1:13" x14ac:dyDescent="0.25">
      <c r="A1928" t="s">
        <v>1422</v>
      </c>
      <c r="B1928" s="1">
        <v>43062</v>
      </c>
      <c r="C1928" t="s">
        <v>1423</v>
      </c>
      <c r="D1928" t="s">
        <v>737</v>
      </c>
      <c r="E1928" t="s">
        <v>229</v>
      </c>
      <c r="F1928" t="s">
        <v>230</v>
      </c>
      <c r="G1928" t="s">
        <v>1424</v>
      </c>
      <c r="H1928" s="2">
        <v>38.619999999999997</v>
      </c>
      <c r="I1928" s="2">
        <f>Tabla3[[#This Row],[TOTAL]]-Tabla3[[#This Row],[BASE_IMPONIBLE]]</f>
        <v>0</v>
      </c>
      <c r="J1928" s="2">
        <v>38.619999999999997</v>
      </c>
      <c r="K1928" t="s">
        <v>15</v>
      </c>
      <c r="M1928"/>
    </row>
    <row r="1929" spans="1:13" x14ac:dyDescent="0.25">
      <c r="A1929" t="s">
        <v>1425</v>
      </c>
      <c r="B1929" s="1">
        <v>43062</v>
      </c>
      <c r="C1929" t="s">
        <v>1426</v>
      </c>
      <c r="D1929" t="s">
        <v>232</v>
      </c>
      <c r="E1929" t="s">
        <v>229</v>
      </c>
      <c r="F1929" t="s">
        <v>230</v>
      </c>
      <c r="G1929" t="s">
        <v>1424</v>
      </c>
      <c r="H1929" s="2">
        <v>34.07</v>
      </c>
      <c r="I1929" s="2">
        <f>Tabla3[[#This Row],[TOTAL]]-Tabla3[[#This Row],[BASE_IMPONIBLE]]</f>
        <v>0</v>
      </c>
      <c r="J1929" s="2">
        <v>34.07</v>
      </c>
      <c r="K1929" t="s">
        <v>15</v>
      </c>
      <c r="M1929"/>
    </row>
    <row r="1930" spans="1:13" x14ac:dyDescent="0.25">
      <c r="A1930" t="s">
        <v>1457</v>
      </c>
      <c r="B1930" s="1">
        <v>43062</v>
      </c>
      <c r="C1930" t="s">
        <v>1458</v>
      </c>
      <c r="D1930" t="s">
        <v>719</v>
      </c>
      <c r="E1930" t="s">
        <v>229</v>
      </c>
      <c r="F1930" t="s">
        <v>230</v>
      </c>
      <c r="G1930" t="s">
        <v>1459</v>
      </c>
      <c r="H1930" s="2">
        <v>51.75</v>
      </c>
      <c r="I1930" s="2">
        <f>Tabla3[[#This Row],[TOTAL]]-Tabla3[[#This Row],[BASE_IMPONIBLE]]</f>
        <v>10.869999999999997</v>
      </c>
      <c r="J1930" s="2">
        <v>62.62</v>
      </c>
      <c r="K1930" t="s">
        <v>15</v>
      </c>
      <c r="M1930"/>
    </row>
    <row r="1931" spans="1:13" x14ac:dyDescent="0.25">
      <c r="A1931" t="s">
        <v>1597</v>
      </c>
      <c r="B1931" s="1">
        <v>43063</v>
      </c>
      <c r="C1931" t="s">
        <v>1598</v>
      </c>
      <c r="D1931" t="s">
        <v>139</v>
      </c>
      <c r="E1931" t="s">
        <v>229</v>
      </c>
      <c r="F1931" t="s">
        <v>230</v>
      </c>
      <c r="G1931" t="s">
        <v>1110</v>
      </c>
      <c r="H1931" s="2">
        <v>14.5</v>
      </c>
      <c r="I1931" s="2">
        <f>Tabla3[[#This Row],[TOTAL]]-Tabla3[[#This Row],[BASE_IMPONIBLE]]</f>
        <v>3.0500000000000007</v>
      </c>
      <c r="J1931" s="2">
        <v>17.55</v>
      </c>
      <c r="K1931" t="s">
        <v>35</v>
      </c>
      <c r="M1931"/>
    </row>
    <row r="1932" spans="1:13" x14ac:dyDescent="0.25">
      <c r="A1932" t="s">
        <v>1684</v>
      </c>
      <c r="B1932" s="1">
        <v>43063</v>
      </c>
      <c r="C1932" t="s">
        <v>1685</v>
      </c>
      <c r="D1932" t="s">
        <v>52</v>
      </c>
      <c r="E1932" t="s">
        <v>229</v>
      </c>
      <c r="F1932" t="s">
        <v>230</v>
      </c>
      <c r="G1932" t="s">
        <v>1686</v>
      </c>
      <c r="H1932" s="2">
        <v>374.5</v>
      </c>
      <c r="I1932" s="2">
        <f>Tabla3[[#This Row],[TOTAL]]-Tabla3[[#This Row],[BASE_IMPONIBLE]]</f>
        <v>78.649999999999977</v>
      </c>
      <c r="J1932" s="2">
        <v>453.15</v>
      </c>
      <c r="K1932" t="s">
        <v>15</v>
      </c>
      <c r="M1932"/>
    </row>
    <row r="1933" spans="1:13" x14ac:dyDescent="0.25">
      <c r="A1933" t="s">
        <v>1687</v>
      </c>
      <c r="B1933" s="1">
        <v>43063</v>
      </c>
      <c r="C1933" t="s">
        <v>1688</v>
      </c>
      <c r="D1933" t="s">
        <v>52</v>
      </c>
      <c r="E1933" t="s">
        <v>229</v>
      </c>
      <c r="F1933" t="s">
        <v>230</v>
      </c>
      <c r="G1933" t="s">
        <v>1689</v>
      </c>
      <c r="H1933" s="2">
        <v>105.4</v>
      </c>
      <c r="I1933" s="2">
        <f>Tabla3[[#This Row],[TOTAL]]-Tabla3[[#This Row],[BASE_IMPONIBLE]]</f>
        <v>22.129999999999995</v>
      </c>
      <c r="J1933" s="2">
        <v>127.53</v>
      </c>
      <c r="K1933" t="s">
        <v>15</v>
      </c>
      <c r="M1933"/>
    </row>
    <row r="1934" spans="1:13" x14ac:dyDescent="0.25">
      <c r="A1934" t="s">
        <v>1858</v>
      </c>
      <c r="B1934" s="1">
        <v>43060</v>
      </c>
      <c r="C1934" t="s">
        <v>1859</v>
      </c>
      <c r="D1934" t="s">
        <v>178</v>
      </c>
      <c r="E1934" t="s">
        <v>229</v>
      </c>
      <c r="F1934" t="s">
        <v>230</v>
      </c>
      <c r="G1934" t="s">
        <v>1860</v>
      </c>
      <c r="H1934" s="2">
        <v>133</v>
      </c>
      <c r="I1934" s="2">
        <f>Tabla3[[#This Row],[TOTAL]]-Tabla3[[#This Row],[BASE_IMPONIBLE]]</f>
        <v>27.930000000000007</v>
      </c>
      <c r="J1934" s="2">
        <v>160.93</v>
      </c>
      <c r="K1934" t="s">
        <v>15</v>
      </c>
      <c r="M1934"/>
    </row>
    <row r="1935" spans="1:13" x14ac:dyDescent="0.25">
      <c r="A1935" t="s">
        <v>2207</v>
      </c>
      <c r="B1935" s="1">
        <v>43045</v>
      </c>
      <c r="C1935" t="s">
        <v>2208</v>
      </c>
      <c r="D1935" t="s">
        <v>18</v>
      </c>
      <c r="E1935" t="s">
        <v>229</v>
      </c>
      <c r="F1935" t="s">
        <v>230</v>
      </c>
      <c r="G1935" t="s">
        <v>2209</v>
      </c>
      <c r="H1935" s="2">
        <v>42.75</v>
      </c>
      <c r="I1935" s="2">
        <f>Tabla3[[#This Row],[TOTAL]]-Tabla3[[#This Row],[BASE_IMPONIBLE]]</f>
        <v>8.9799999999999969</v>
      </c>
      <c r="J1935" s="2">
        <v>51.73</v>
      </c>
      <c r="K1935" t="s">
        <v>15</v>
      </c>
      <c r="M1935"/>
    </row>
    <row r="1936" spans="1:13" x14ac:dyDescent="0.25">
      <c r="A1936" t="s">
        <v>2224</v>
      </c>
      <c r="B1936" s="1">
        <v>43045</v>
      </c>
      <c r="C1936" t="s">
        <v>2225</v>
      </c>
      <c r="D1936" t="s">
        <v>2226</v>
      </c>
      <c r="E1936" t="s">
        <v>229</v>
      </c>
      <c r="F1936" t="s">
        <v>230</v>
      </c>
      <c r="G1936" t="s">
        <v>2227</v>
      </c>
      <c r="H1936" s="2">
        <v>12.7</v>
      </c>
      <c r="I1936" s="2">
        <f>Tabla3[[#This Row],[TOTAL]]-Tabla3[[#This Row],[BASE_IMPONIBLE]]</f>
        <v>2.67</v>
      </c>
      <c r="J1936" s="2">
        <v>15.37</v>
      </c>
      <c r="K1936" t="s">
        <v>15</v>
      </c>
      <c r="M1936"/>
    </row>
    <row r="1937" spans="1:13" x14ac:dyDescent="0.25">
      <c r="A1937" t="s">
        <v>2272</v>
      </c>
      <c r="B1937" s="1">
        <v>43041</v>
      </c>
      <c r="C1937" t="s">
        <v>2273</v>
      </c>
      <c r="D1937" t="s">
        <v>139</v>
      </c>
      <c r="E1937" t="s">
        <v>229</v>
      </c>
      <c r="F1937" t="s">
        <v>230</v>
      </c>
      <c r="G1937" t="s">
        <v>2274</v>
      </c>
      <c r="H1937" s="2">
        <v>14.25</v>
      </c>
      <c r="I1937" s="2">
        <f>Tabla3[[#This Row],[TOTAL]]-Tabla3[[#This Row],[BASE_IMPONIBLE]]</f>
        <v>2.9899999999999984</v>
      </c>
      <c r="J1937" s="2">
        <v>17.239999999999998</v>
      </c>
      <c r="K1937" t="s">
        <v>15</v>
      </c>
      <c r="M1937"/>
    </row>
    <row r="1938" spans="1:13" x14ac:dyDescent="0.25">
      <c r="A1938" t="s">
        <v>2320</v>
      </c>
      <c r="B1938" s="1">
        <v>43035</v>
      </c>
      <c r="C1938" t="s">
        <v>2321</v>
      </c>
      <c r="D1938" t="s">
        <v>719</v>
      </c>
      <c r="E1938" t="s">
        <v>229</v>
      </c>
      <c r="F1938" t="s">
        <v>230</v>
      </c>
      <c r="G1938" t="s">
        <v>2322</v>
      </c>
      <c r="H1938" s="2">
        <v>54</v>
      </c>
      <c r="I1938" s="2">
        <f>Tabla3[[#This Row],[TOTAL]]-Tabla3[[#This Row],[BASE_IMPONIBLE]]</f>
        <v>11.340000000000003</v>
      </c>
      <c r="J1938" s="2">
        <v>65.34</v>
      </c>
      <c r="K1938" t="s">
        <v>15</v>
      </c>
      <c r="M1938"/>
    </row>
    <row r="1939" spans="1:13" x14ac:dyDescent="0.25">
      <c r="A1939" t="s">
        <v>2326</v>
      </c>
      <c r="B1939" s="1">
        <v>43035</v>
      </c>
      <c r="C1939" t="s">
        <v>2327</v>
      </c>
      <c r="D1939" t="s">
        <v>719</v>
      </c>
      <c r="E1939" t="s">
        <v>229</v>
      </c>
      <c r="F1939" t="s">
        <v>230</v>
      </c>
      <c r="G1939" t="s">
        <v>2328</v>
      </c>
      <c r="H1939" s="2">
        <v>54</v>
      </c>
      <c r="I1939" s="2">
        <f>Tabla3[[#This Row],[TOTAL]]-Tabla3[[#This Row],[BASE_IMPONIBLE]]</f>
        <v>11.340000000000003</v>
      </c>
      <c r="J1939" s="2">
        <v>65.34</v>
      </c>
      <c r="K1939" t="s">
        <v>15</v>
      </c>
      <c r="M1939"/>
    </row>
    <row r="1940" spans="1:13" x14ac:dyDescent="0.25">
      <c r="A1940" t="s">
        <v>2371</v>
      </c>
      <c r="B1940" s="1">
        <v>43035</v>
      </c>
      <c r="C1940" t="s">
        <v>2372</v>
      </c>
      <c r="D1940" t="s">
        <v>737</v>
      </c>
      <c r="E1940" t="s">
        <v>229</v>
      </c>
      <c r="F1940" t="s">
        <v>230</v>
      </c>
      <c r="G1940" t="s">
        <v>2373</v>
      </c>
      <c r="H1940" s="2">
        <v>100.52</v>
      </c>
      <c r="I1940" s="2">
        <f>Tabla3[[#This Row],[TOTAL]]-Tabla3[[#This Row],[BASE_IMPONIBLE]]</f>
        <v>21.11</v>
      </c>
      <c r="J1940" s="2">
        <v>121.63</v>
      </c>
      <c r="K1940" t="s">
        <v>15</v>
      </c>
      <c r="M1940"/>
    </row>
    <row r="1941" spans="1:13" x14ac:dyDescent="0.25">
      <c r="A1941" t="s">
        <v>2587</v>
      </c>
      <c r="B1941" s="1">
        <v>43027</v>
      </c>
      <c r="C1941" t="s">
        <v>2588</v>
      </c>
      <c r="D1941" t="s">
        <v>139</v>
      </c>
      <c r="E1941" t="s">
        <v>229</v>
      </c>
      <c r="F1941" t="s">
        <v>230</v>
      </c>
      <c r="G1941" t="s">
        <v>1110</v>
      </c>
      <c r="H1941" s="2">
        <v>69.599999999999994</v>
      </c>
      <c r="I1941" s="2">
        <f>Tabla3[[#This Row],[TOTAL]]-Tabla3[[#This Row],[BASE_IMPONIBLE]]</f>
        <v>14.620000000000005</v>
      </c>
      <c r="J1941" s="2">
        <v>84.22</v>
      </c>
      <c r="K1941" t="s">
        <v>35</v>
      </c>
      <c r="M1941"/>
    </row>
    <row r="1942" spans="1:13" x14ac:dyDescent="0.25">
      <c r="A1942" t="s">
        <v>2589</v>
      </c>
      <c r="B1942" s="1">
        <v>43027</v>
      </c>
      <c r="C1942" t="s">
        <v>2590</v>
      </c>
      <c r="D1942" t="s">
        <v>139</v>
      </c>
      <c r="E1942" t="s">
        <v>229</v>
      </c>
      <c r="F1942" t="s">
        <v>230</v>
      </c>
      <c r="G1942" t="s">
        <v>1110</v>
      </c>
      <c r="H1942" s="2">
        <v>168.2</v>
      </c>
      <c r="I1942" s="2">
        <f>Tabla3[[#This Row],[TOTAL]]-Tabla3[[#This Row],[BASE_IMPONIBLE]]</f>
        <v>35.320000000000022</v>
      </c>
      <c r="J1942" s="2">
        <v>203.52</v>
      </c>
      <c r="K1942" t="s">
        <v>35</v>
      </c>
      <c r="M1942"/>
    </row>
    <row r="1943" spans="1:13" x14ac:dyDescent="0.25">
      <c r="A1943" t="s">
        <v>2591</v>
      </c>
      <c r="B1943" s="1">
        <v>43027</v>
      </c>
      <c r="C1943" t="s">
        <v>2592</v>
      </c>
      <c r="D1943" t="s">
        <v>139</v>
      </c>
      <c r="E1943" t="s">
        <v>229</v>
      </c>
      <c r="F1943" t="s">
        <v>230</v>
      </c>
      <c r="G1943" t="s">
        <v>1110</v>
      </c>
      <c r="H1943" s="2">
        <v>84.1</v>
      </c>
      <c r="I1943" s="2">
        <f>Tabla3[[#This Row],[TOTAL]]-Tabla3[[#This Row],[BASE_IMPONIBLE]]</f>
        <v>17.660000000000011</v>
      </c>
      <c r="J1943" s="2">
        <v>101.76</v>
      </c>
      <c r="K1943" t="s">
        <v>35</v>
      </c>
      <c r="M1943"/>
    </row>
    <row r="1944" spans="1:13" x14ac:dyDescent="0.25">
      <c r="A1944" t="s">
        <v>2593</v>
      </c>
      <c r="B1944" s="1">
        <v>43027</v>
      </c>
      <c r="C1944" t="s">
        <v>2594</v>
      </c>
      <c r="D1944" t="s">
        <v>133</v>
      </c>
      <c r="E1944" t="s">
        <v>229</v>
      </c>
      <c r="F1944" t="s">
        <v>230</v>
      </c>
      <c r="G1944" t="s">
        <v>2595</v>
      </c>
      <c r="H1944" s="2">
        <v>36</v>
      </c>
      <c r="I1944" s="2">
        <f>Tabla3[[#This Row],[TOTAL]]-Tabla3[[#This Row],[BASE_IMPONIBLE]]</f>
        <v>7.5600000000000023</v>
      </c>
      <c r="J1944" s="2">
        <v>43.56</v>
      </c>
      <c r="K1944" t="s">
        <v>15</v>
      </c>
      <c r="M1944"/>
    </row>
    <row r="1945" spans="1:13" x14ac:dyDescent="0.25">
      <c r="A1945" t="s">
        <v>3260</v>
      </c>
      <c r="B1945" s="1">
        <v>42991</v>
      </c>
      <c r="C1945" t="s">
        <v>3261</v>
      </c>
      <c r="D1945" t="s">
        <v>389</v>
      </c>
      <c r="E1945" t="s">
        <v>229</v>
      </c>
      <c r="F1945" t="s">
        <v>230</v>
      </c>
      <c r="G1945" t="s">
        <v>3262</v>
      </c>
      <c r="H1945" s="2">
        <v>163.5</v>
      </c>
      <c r="I1945" s="2">
        <f>Tabla3[[#This Row],[TOTAL]]-Tabla3[[#This Row],[BASE_IMPONIBLE]]</f>
        <v>34.340000000000003</v>
      </c>
      <c r="J1945" s="2">
        <v>197.84</v>
      </c>
      <c r="K1945" t="s">
        <v>15</v>
      </c>
      <c r="M1945"/>
    </row>
    <row r="1946" spans="1:13" x14ac:dyDescent="0.25">
      <c r="A1946" t="s">
        <v>3835</v>
      </c>
      <c r="B1946" s="1">
        <v>42965</v>
      </c>
      <c r="C1946" t="s">
        <v>3836</v>
      </c>
      <c r="D1946" t="s">
        <v>113</v>
      </c>
      <c r="E1946" t="s">
        <v>229</v>
      </c>
      <c r="F1946" t="s">
        <v>230</v>
      </c>
      <c r="G1946" t="s">
        <v>1110</v>
      </c>
      <c r="H1946" s="2">
        <v>14.5</v>
      </c>
      <c r="I1946" s="2">
        <f>Tabla3[[#This Row],[TOTAL]]-Tabla3[[#This Row],[BASE_IMPONIBLE]]</f>
        <v>3.0500000000000007</v>
      </c>
      <c r="J1946" s="2">
        <v>17.55</v>
      </c>
      <c r="K1946" t="s">
        <v>35</v>
      </c>
      <c r="M1946"/>
    </row>
    <row r="1947" spans="1:13" x14ac:dyDescent="0.25">
      <c r="A1947" t="s">
        <v>3920</v>
      </c>
      <c r="B1947" s="1">
        <v>42936</v>
      </c>
      <c r="C1947" t="s">
        <v>3921</v>
      </c>
      <c r="D1947" t="s">
        <v>3915</v>
      </c>
      <c r="E1947" t="s">
        <v>229</v>
      </c>
      <c r="F1947" t="s">
        <v>230</v>
      </c>
      <c r="G1947" t="s">
        <v>3922</v>
      </c>
      <c r="H1947" s="2">
        <v>56.28</v>
      </c>
      <c r="I1947" s="2">
        <f>Tabla3[[#This Row],[TOTAL]]-Tabla3[[#This Row],[BASE_IMPONIBLE]]</f>
        <v>11.819999999999993</v>
      </c>
      <c r="J1947" s="2">
        <v>68.099999999999994</v>
      </c>
      <c r="K1947" t="s">
        <v>35</v>
      </c>
      <c r="M1947"/>
    </row>
    <row r="1948" spans="1:13" x14ac:dyDescent="0.25">
      <c r="A1948" t="s">
        <v>4075</v>
      </c>
      <c r="B1948" s="1">
        <v>42928</v>
      </c>
      <c r="C1948" t="s">
        <v>4076</v>
      </c>
      <c r="D1948" t="s">
        <v>418</v>
      </c>
      <c r="E1948" t="s">
        <v>229</v>
      </c>
      <c r="F1948" t="s">
        <v>230</v>
      </c>
      <c r="G1948" t="s">
        <v>4077</v>
      </c>
      <c r="H1948" s="2">
        <v>80</v>
      </c>
      <c r="I1948" s="2">
        <f>Tabla3[[#This Row],[TOTAL]]-Tabla3[[#This Row],[BASE_IMPONIBLE]]</f>
        <v>16.799999999999997</v>
      </c>
      <c r="J1948" s="2">
        <v>96.8</v>
      </c>
      <c r="K1948" t="s">
        <v>15</v>
      </c>
      <c r="M1948"/>
    </row>
    <row r="1949" spans="1:13" x14ac:dyDescent="0.25">
      <c r="A1949" t="s">
        <v>4078</v>
      </c>
      <c r="B1949" s="1">
        <v>42928</v>
      </c>
      <c r="C1949" t="s">
        <v>4079</v>
      </c>
      <c r="D1949" t="s">
        <v>139</v>
      </c>
      <c r="E1949" t="s">
        <v>229</v>
      </c>
      <c r="F1949" t="s">
        <v>230</v>
      </c>
      <c r="G1949" t="s">
        <v>1110</v>
      </c>
      <c r="H1949" s="2">
        <v>113.1</v>
      </c>
      <c r="I1949" s="2">
        <f>Tabla3[[#This Row],[TOTAL]]-Tabla3[[#This Row],[BASE_IMPONIBLE]]</f>
        <v>23.75</v>
      </c>
      <c r="J1949" s="2">
        <v>136.85</v>
      </c>
      <c r="K1949" t="s">
        <v>35</v>
      </c>
      <c r="M1949"/>
    </row>
    <row r="1950" spans="1:13" x14ac:dyDescent="0.25">
      <c r="A1950" t="s">
        <v>4156</v>
      </c>
      <c r="B1950" s="1">
        <v>42926</v>
      </c>
      <c r="C1950" t="s">
        <v>4157</v>
      </c>
      <c r="D1950" t="s">
        <v>4158</v>
      </c>
      <c r="E1950" t="s">
        <v>229</v>
      </c>
      <c r="F1950" t="s">
        <v>230</v>
      </c>
      <c r="G1950" t="s">
        <v>4159</v>
      </c>
      <c r="H1950" s="2">
        <v>3719</v>
      </c>
      <c r="I1950" s="2">
        <f>Tabla3[[#This Row],[TOTAL]]-Tabla3[[#This Row],[BASE_IMPONIBLE]]</f>
        <v>780.98999999999978</v>
      </c>
      <c r="J1950" s="2">
        <v>4499.99</v>
      </c>
      <c r="K1950" t="s">
        <v>35</v>
      </c>
      <c r="M1950"/>
    </row>
    <row r="1951" spans="1:13" x14ac:dyDescent="0.25">
      <c r="A1951" t="s">
        <v>4210</v>
      </c>
      <c r="B1951" s="1">
        <v>42926</v>
      </c>
      <c r="C1951" t="s">
        <v>4211</v>
      </c>
      <c r="D1951" t="s">
        <v>737</v>
      </c>
      <c r="E1951" t="s">
        <v>229</v>
      </c>
      <c r="F1951" t="s">
        <v>230</v>
      </c>
      <c r="G1951" t="s">
        <v>4212</v>
      </c>
      <c r="H1951" s="2">
        <v>24.99</v>
      </c>
      <c r="I1951" s="2">
        <f>Tabla3[[#This Row],[TOTAL]]-Tabla3[[#This Row],[BASE_IMPONIBLE]]</f>
        <v>5.25</v>
      </c>
      <c r="J1951" s="2">
        <v>30.24</v>
      </c>
      <c r="K1951" t="s">
        <v>15</v>
      </c>
      <c r="M1951"/>
    </row>
    <row r="1952" spans="1:13" x14ac:dyDescent="0.25">
      <c r="A1952" t="s">
        <v>4543</v>
      </c>
      <c r="B1952" s="1">
        <v>42907</v>
      </c>
      <c r="C1952" t="s">
        <v>4544</v>
      </c>
      <c r="D1952" t="s">
        <v>139</v>
      </c>
      <c r="E1952" t="s">
        <v>229</v>
      </c>
      <c r="F1952" t="s">
        <v>230</v>
      </c>
      <c r="G1952" t="s">
        <v>4545</v>
      </c>
      <c r="H1952" s="2">
        <v>139.19999999999999</v>
      </c>
      <c r="I1952" s="2">
        <f>Tabla3[[#This Row],[TOTAL]]-Tabla3[[#This Row],[BASE_IMPONIBLE]]</f>
        <v>29.230000000000018</v>
      </c>
      <c r="J1952" s="2">
        <v>168.43</v>
      </c>
      <c r="K1952" t="s">
        <v>35</v>
      </c>
      <c r="M1952"/>
    </row>
    <row r="1953" spans="1:13" x14ac:dyDescent="0.25">
      <c r="A1953" t="s">
        <v>5227</v>
      </c>
      <c r="B1953" s="1">
        <v>42872</v>
      </c>
      <c r="C1953" t="s">
        <v>5228</v>
      </c>
      <c r="D1953" t="s">
        <v>113</v>
      </c>
      <c r="E1953" t="s">
        <v>229</v>
      </c>
      <c r="F1953" t="s">
        <v>230</v>
      </c>
      <c r="G1953" t="s">
        <v>5229</v>
      </c>
      <c r="H1953" s="2">
        <v>29</v>
      </c>
      <c r="I1953" s="2">
        <f>Tabla3[[#This Row],[TOTAL]]-Tabla3[[#This Row],[BASE_IMPONIBLE]]</f>
        <v>6.0900000000000034</v>
      </c>
      <c r="J1953" s="2">
        <v>35.090000000000003</v>
      </c>
      <c r="K1953" t="s">
        <v>35</v>
      </c>
      <c r="M1953"/>
    </row>
    <row r="1954" spans="1:13" x14ac:dyDescent="0.25">
      <c r="A1954" t="s">
        <v>5230</v>
      </c>
      <c r="B1954" s="1">
        <v>42872</v>
      </c>
      <c r="C1954" t="s">
        <v>5231</v>
      </c>
      <c r="D1954" t="s">
        <v>139</v>
      </c>
      <c r="E1954" t="s">
        <v>229</v>
      </c>
      <c r="F1954" t="s">
        <v>230</v>
      </c>
      <c r="G1954" t="s">
        <v>5229</v>
      </c>
      <c r="H1954" s="2">
        <v>104.4</v>
      </c>
      <c r="I1954" s="2">
        <f>Tabla3[[#This Row],[TOTAL]]-Tabla3[[#This Row],[BASE_IMPONIBLE]]</f>
        <v>21.919999999999987</v>
      </c>
      <c r="J1954" s="2">
        <v>126.32</v>
      </c>
      <c r="K1954" t="s">
        <v>35</v>
      </c>
      <c r="M1954"/>
    </row>
    <row r="1955" spans="1:13" x14ac:dyDescent="0.25">
      <c r="A1955" t="s">
        <v>5289</v>
      </c>
      <c r="B1955" s="1">
        <v>42866</v>
      </c>
      <c r="C1955" t="s">
        <v>5290</v>
      </c>
      <c r="D1955" t="s">
        <v>139</v>
      </c>
      <c r="E1955" t="s">
        <v>229</v>
      </c>
      <c r="F1955" t="s">
        <v>230</v>
      </c>
      <c r="G1955" t="s">
        <v>1110</v>
      </c>
      <c r="H1955" s="2">
        <v>84.1</v>
      </c>
      <c r="I1955" s="2">
        <f>Tabla3[[#This Row],[TOTAL]]-Tabla3[[#This Row],[BASE_IMPONIBLE]]</f>
        <v>17.660000000000011</v>
      </c>
      <c r="J1955" s="2">
        <v>101.76</v>
      </c>
      <c r="K1955" t="s">
        <v>35</v>
      </c>
      <c r="M1955"/>
    </row>
    <row r="1956" spans="1:13" x14ac:dyDescent="0.25">
      <c r="A1956" t="s">
        <v>5291</v>
      </c>
      <c r="B1956" s="1">
        <v>42866</v>
      </c>
      <c r="C1956" t="s">
        <v>5292</v>
      </c>
      <c r="D1956" t="s">
        <v>113</v>
      </c>
      <c r="E1956" t="s">
        <v>229</v>
      </c>
      <c r="F1956" t="s">
        <v>230</v>
      </c>
      <c r="G1956" t="s">
        <v>1110</v>
      </c>
      <c r="H1956" s="2">
        <v>29</v>
      </c>
      <c r="I1956" s="2">
        <f>Tabla3[[#This Row],[TOTAL]]-Tabla3[[#This Row],[BASE_IMPONIBLE]]</f>
        <v>6.0900000000000034</v>
      </c>
      <c r="J1956" s="2">
        <v>35.090000000000003</v>
      </c>
      <c r="K1956" t="s">
        <v>35</v>
      </c>
      <c r="M1956"/>
    </row>
    <row r="1957" spans="1:13" x14ac:dyDescent="0.25">
      <c r="A1957" t="s">
        <v>5813</v>
      </c>
      <c r="B1957" s="1">
        <v>42835</v>
      </c>
      <c r="C1957" t="s">
        <v>5814</v>
      </c>
      <c r="D1957" t="s">
        <v>395</v>
      </c>
      <c r="E1957" t="s">
        <v>229</v>
      </c>
      <c r="F1957" t="s">
        <v>230</v>
      </c>
      <c r="G1957" t="s">
        <v>5815</v>
      </c>
      <c r="H1957" s="2">
        <v>4.5</v>
      </c>
      <c r="I1957" s="2">
        <f>Tabla3[[#This Row],[TOTAL]]-Tabla3[[#This Row],[BASE_IMPONIBLE]]</f>
        <v>0.95000000000000018</v>
      </c>
      <c r="J1957" s="2">
        <v>5.45</v>
      </c>
      <c r="K1957" t="s">
        <v>15</v>
      </c>
      <c r="M1957"/>
    </row>
    <row r="1958" spans="1:13" x14ac:dyDescent="0.25">
      <c r="A1958" t="s">
        <v>6033</v>
      </c>
      <c r="B1958" s="1">
        <v>42825</v>
      </c>
      <c r="C1958" t="s">
        <v>6034</v>
      </c>
      <c r="D1958" t="s">
        <v>139</v>
      </c>
      <c r="E1958" t="s">
        <v>229</v>
      </c>
      <c r="F1958" t="s">
        <v>230</v>
      </c>
      <c r="G1958" t="s">
        <v>1110</v>
      </c>
      <c r="H1958" s="2">
        <v>148.4</v>
      </c>
      <c r="I1958" s="2">
        <f>Tabla3[[#This Row],[TOTAL]]-Tabla3[[#This Row],[BASE_IMPONIBLE]]</f>
        <v>31.159999999999997</v>
      </c>
      <c r="J1958" s="2">
        <v>179.56</v>
      </c>
      <c r="K1958" t="s">
        <v>35</v>
      </c>
      <c r="M1958"/>
    </row>
    <row r="1959" spans="1:13" x14ac:dyDescent="0.25">
      <c r="A1959" t="s">
        <v>6035</v>
      </c>
      <c r="B1959" s="1">
        <v>42825</v>
      </c>
      <c r="C1959" t="s">
        <v>6036</v>
      </c>
      <c r="D1959" t="s">
        <v>139</v>
      </c>
      <c r="E1959" t="s">
        <v>229</v>
      </c>
      <c r="F1959" t="s">
        <v>230</v>
      </c>
      <c r="G1959" t="s">
        <v>1110</v>
      </c>
      <c r="H1959" s="2">
        <v>69.599999999999994</v>
      </c>
      <c r="I1959" s="2">
        <f>Tabla3[[#This Row],[TOTAL]]-Tabla3[[#This Row],[BASE_IMPONIBLE]]</f>
        <v>14.620000000000005</v>
      </c>
      <c r="J1959" s="2">
        <v>84.22</v>
      </c>
      <c r="K1959" t="s">
        <v>35</v>
      </c>
      <c r="M1959"/>
    </row>
    <row r="1960" spans="1:13" x14ac:dyDescent="0.25">
      <c r="A1960" t="s">
        <v>6047</v>
      </c>
      <c r="B1960" s="1">
        <v>42828</v>
      </c>
      <c r="C1960" t="s">
        <v>6048</v>
      </c>
      <c r="D1960" t="s">
        <v>4158</v>
      </c>
      <c r="E1960" t="s">
        <v>229</v>
      </c>
      <c r="F1960" t="s">
        <v>230</v>
      </c>
      <c r="G1960" t="s">
        <v>6049</v>
      </c>
      <c r="H1960" s="2">
        <v>2500</v>
      </c>
      <c r="I1960" s="2">
        <f>Tabla3[[#This Row],[TOTAL]]-Tabla3[[#This Row],[BASE_IMPONIBLE]]</f>
        <v>525</v>
      </c>
      <c r="J1960" s="2">
        <v>3025</v>
      </c>
      <c r="K1960" t="s">
        <v>35</v>
      </c>
      <c r="M1960"/>
    </row>
    <row r="1961" spans="1:13" x14ac:dyDescent="0.25">
      <c r="A1961" t="s">
        <v>6069</v>
      </c>
      <c r="B1961" s="1">
        <v>42828</v>
      </c>
      <c r="C1961" t="s">
        <v>6070</v>
      </c>
      <c r="D1961" t="s">
        <v>719</v>
      </c>
      <c r="E1961" t="s">
        <v>229</v>
      </c>
      <c r="F1961" t="s">
        <v>230</v>
      </c>
      <c r="G1961" t="s">
        <v>6071</v>
      </c>
      <c r="H1961" s="2">
        <v>54</v>
      </c>
      <c r="I1961" s="2">
        <f>Tabla3[[#This Row],[TOTAL]]-Tabla3[[#This Row],[BASE_IMPONIBLE]]</f>
        <v>11.340000000000003</v>
      </c>
      <c r="J1961" s="2">
        <v>65.34</v>
      </c>
      <c r="K1961" t="s">
        <v>35</v>
      </c>
      <c r="M1961"/>
    </row>
    <row r="1962" spans="1:13" x14ac:dyDescent="0.25">
      <c r="A1962" t="s">
        <v>6086</v>
      </c>
      <c r="B1962" s="1">
        <v>42828</v>
      </c>
      <c r="C1962" t="s">
        <v>6087</v>
      </c>
      <c r="D1962" t="s">
        <v>737</v>
      </c>
      <c r="E1962" t="s">
        <v>229</v>
      </c>
      <c r="F1962" t="s">
        <v>230</v>
      </c>
      <c r="G1962" t="s">
        <v>6088</v>
      </c>
      <c r="H1962" s="2">
        <v>9.31</v>
      </c>
      <c r="I1962" s="2">
        <f>Tabla3[[#This Row],[TOTAL]]-Tabla3[[#This Row],[BASE_IMPONIBLE]]</f>
        <v>1.9599999999999991</v>
      </c>
      <c r="J1962" s="2">
        <v>11.27</v>
      </c>
      <c r="K1962" t="s">
        <v>35</v>
      </c>
      <c r="M1962"/>
    </row>
    <row r="1963" spans="1:13" x14ac:dyDescent="0.25">
      <c r="A1963" t="s">
        <v>6140</v>
      </c>
      <c r="B1963" s="1">
        <v>42828</v>
      </c>
      <c r="C1963" t="s">
        <v>6141</v>
      </c>
      <c r="D1963" t="s">
        <v>3915</v>
      </c>
      <c r="E1963" t="s">
        <v>229</v>
      </c>
      <c r="F1963" t="s">
        <v>230</v>
      </c>
      <c r="G1963" t="s">
        <v>6142</v>
      </c>
      <c r="H1963" s="2">
        <v>73.52</v>
      </c>
      <c r="I1963" s="2">
        <f>Tabla3[[#This Row],[TOTAL]]-Tabla3[[#This Row],[BASE_IMPONIBLE]]</f>
        <v>15.439999999999998</v>
      </c>
      <c r="J1963" s="2">
        <v>88.96</v>
      </c>
      <c r="K1963" t="s">
        <v>15</v>
      </c>
      <c r="M1963"/>
    </row>
    <row r="1964" spans="1:13" x14ac:dyDescent="0.25">
      <c r="A1964" t="s">
        <v>6228</v>
      </c>
      <c r="B1964" s="1">
        <v>42821</v>
      </c>
      <c r="C1964" t="s">
        <v>6229</v>
      </c>
      <c r="D1964" t="s">
        <v>113</v>
      </c>
      <c r="E1964" t="s">
        <v>229</v>
      </c>
      <c r="F1964" t="s">
        <v>230</v>
      </c>
      <c r="G1964" t="s">
        <v>1110</v>
      </c>
      <c r="H1964" s="2">
        <v>29</v>
      </c>
      <c r="I1964" s="2">
        <f>Tabla3[[#This Row],[TOTAL]]-Tabla3[[#This Row],[BASE_IMPONIBLE]]</f>
        <v>6.0900000000000034</v>
      </c>
      <c r="J1964" s="2">
        <v>35.090000000000003</v>
      </c>
      <c r="K1964" t="s">
        <v>35</v>
      </c>
      <c r="M1964"/>
    </row>
    <row r="1965" spans="1:13" x14ac:dyDescent="0.25">
      <c r="A1965" t="s">
        <v>6230</v>
      </c>
      <c r="B1965" s="1">
        <v>42821</v>
      </c>
      <c r="C1965" t="s">
        <v>6231</v>
      </c>
      <c r="D1965" t="s">
        <v>113</v>
      </c>
      <c r="E1965" t="s">
        <v>229</v>
      </c>
      <c r="F1965" t="s">
        <v>230</v>
      </c>
      <c r="G1965" t="s">
        <v>1110</v>
      </c>
      <c r="H1965" s="2">
        <v>14</v>
      </c>
      <c r="I1965" s="2">
        <f>Tabla3[[#This Row],[TOTAL]]-Tabla3[[#This Row],[BASE_IMPONIBLE]]</f>
        <v>2.9400000000000013</v>
      </c>
      <c r="J1965" s="2">
        <v>16.940000000000001</v>
      </c>
      <c r="K1965" t="s">
        <v>35</v>
      </c>
      <c r="M1965"/>
    </row>
    <row r="1966" spans="1:13" x14ac:dyDescent="0.25">
      <c r="A1966" t="s">
        <v>6620</v>
      </c>
      <c r="B1966" s="1">
        <v>42787</v>
      </c>
      <c r="C1966" t="s">
        <v>6621</v>
      </c>
      <c r="D1966" t="s">
        <v>52</v>
      </c>
      <c r="E1966" t="s">
        <v>229</v>
      </c>
      <c r="F1966" t="s">
        <v>230</v>
      </c>
      <c r="G1966" t="s">
        <v>6622</v>
      </c>
      <c r="H1966" s="2">
        <v>17</v>
      </c>
      <c r="I1966" s="2">
        <f>Tabla3[[#This Row],[TOTAL]]-Tabla3[[#This Row],[BASE_IMPONIBLE]]</f>
        <v>3.5700000000000003</v>
      </c>
      <c r="J1966" s="2">
        <v>20.57</v>
      </c>
      <c r="K1966" t="s">
        <v>15</v>
      </c>
      <c r="M1966"/>
    </row>
    <row r="1967" spans="1:13" x14ac:dyDescent="0.25">
      <c r="A1967" t="s">
        <v>6623</v>
      </c>
      <c r="B1967" s="1">
        <v>42787</v>
      </c>
      <c r="C1967" t="s">
        <v>6624</v>
      </c>
      <c r="D1967" t="s">
        <v>52</v>
      </c>
      <c r="E1967" t="s">
        <v>229</v>
      </c>
      <c r="F1967" t="s">
        <v>230</v>
      </c>
      <c r="G1967" t="s">
        <v>6625</v>
      </c>
      <c r="H1967" s="2">
        <v>57.9</v>
      </c>
      <c r="I1967" s="2">
        <f>Tabla3[[#This Row],[TOTAL]]-Tabla3[[#This Row],[BASE_IMPONIBLE]]</f>
        <v>12.160000000000004</v>
      </c>
      <c r="J1967" s="2">
        <v>70.06</v>
      </c>
      <c r="K1967" t="s">
        <v>15</v>
      </c>
      <c r="M1967"/>
    </row>
    <row r="1968" spans="1:13" x14ac:dyDescent="0.25">
      <c r="A1968" t="s">
        <v>2741</v>
      </c>
      <c r="B1968" s="1">
        <v>43004</v>
      </c>
      <c r="C1968" t="s">
        <v>2742</v>
      </c>
      <c r="D1968" t="s">
        <v>738</v>
      </c>
      <c r="E1968" t="s">
        <v>2743</v>
      </c>
      <c r="F1968" t="s">
        <v>2744</v>
      </c>
      <c r="G1968" t="s">
        <v>2745</v>
      </c>
      <c r="H1968" s="2">
        <v>36</v>
      </c>
      <c r="I1968" s="2">
        <f>Tabla3[[#This Row],[TOTAL]]-Tabla3[[#This Row],[BASE_IMPONIBLE]]</f>
        <v>7.5600000000000023</v>
      </c>
      <c r="J1968" s="2">
        <v>43.56</v>
      </c>
      <c r="K1968" t="s">
        <v>35</v>
      </c>
      <c r="M1968"/>
    </row>
    <row r="1969" spans="1:13" x14ac:dyDescent="0.25">
      <c r="A1969" t="s">
        <v>3935</v>
      </c>
      <c r="B1969" s="1">
        <v>42933</v>
      </c>
      <c r="C1969" t="s">
        <v>3936</v>
      </c>
      <c r="D1969" t="s">
        <v>312</v>
      </c>
      <c r="E1969" t="s">
        <v>3937</v>
      </c>
      <c r="F1969" t="s">
        <v>3938</v>
      </c>
      <c r="G1969" t="s">
        <v>3939</v>
      </c>
      <c r="H1969" s="2">
        <v>26.25</v>
      </c>
      <c r="I1969" s="2">
        <f>Tabla3[[#This Row],[TOTAL]]-Tabla3[[#This Row],[BASE_IMPONIBLE]]</f>
        <v>0</v>
      </c>
      <c r="J1969" s="2">
        <v>26.25</v>
      </c>
      <c r="K1969" t="s">
        <v>15</v>
      </c>
      <c r="M1969"/>
    </row>
    <row r="1970" spans="1:13" x14ac:dyDescent="0.25">
      <c r="A1970" t="s">
        <v>919</v>
      </c>
      <c r="B1970" s="1">
        <v>43091</v>
      </c>
      <c r="C1970" t="s">
        <v>920</v>
      </c>
      <c r="D1970" t="s">
        <v>312</v>
      </c>
      <c r="E1970" t="s">
        <v>921</v>
      </c>
      <c r="F1970" t="s">
        <v>922</v>
      </c>
      <c r="G1970" t="s">
        <v>895</v>
      </c>
      <c r="H1970" s="2">
        <v>47.69</v>
      </c>
      <c r="I1970" s="2">
        <f>Tabla3[[#This Row],[TOTAL]]-Tabla3[[#This Row],[BASE_IMPONIBLE]]</f>
        <v>0</v>
      </c>
      <c r="J1970" s="2">
        <v>47.69</v>
      </c>
      <c r="K1970" t="s">
        <v>15</v>
      </c>
      <c r="M1970"/>
    </row>
    <row r="1971" spans="1:13" x14ac:dyDescent="0.25">
      <c r="A1971" t="s">
        <v>5073</v>
      </c>
      <c r="B1971" s="1">
        <v>42892</v>
      </c>
      <c r="C1971" t="s">
        <v>4283</v>
      </c>
      <c r="D1971" t="s">
        <v>156</v>
      </c>
      <c r="E1971" t="s">
        <v>5074</v>
      </c>
      <c r="F1971" t="s">
        <v>5075</v>
      </c>
      <c r="G1971" t="s">
        <v>5076</v>
      </c>
      <c r="H1971" s="2">
        <v>600</v>
      </c>
      <c r="I1971" s="2">
        <f>Tabla3[[#This Row],[TOTAL]]-Tabla3[[#This Row],[BASE_IMPONIBLE]]</f>
        <v>0</v>
      </c>
      <c r="J1971" s="2">
        <v>600</v>
      </c>
      <c r="K1971" t="s">
        <v>15</v>
      </c>
      <c r="M1971"/>
    </row>
    <row r="1972" spans="1:13" x14ac:dyDescent="0.25">
      <c r="A1972" t="s">
        <v>5077</v>
      </c>
      <c r="B1972" s="1">
        <v>42892</v>
      </c>
      <c r="C1972" t="s">
        <v>3936</v>
      </c>
      <c r="D1972" t="s">
        <v>156</v>
      </c>
      <c r="E1972" t="s">
        <v>5074</v>
      </c>
      <c r="F1972" t="s">
        <v>5075</v>
      </c>
      <c r="G1972" t="s">
        <v>5078</v>
      </c>
      <c r="H1972" s="2">
        <v>600</v>
      </c>
      <c r="I1972" s="2">
        <f>Tabla3[[#This Row],[TOTAL]]-Tabla3[[#This Row],[BASE_IMPONIBLE]]</f>
        <v>0</v>
      </c>
      <c r="J1972" s="2">
        <v>600</v>
      </c>
      <c r="K1972" t="s">
        <v>15</v>
      </c>
      <c r="M1972"/>
    </row>
    <row r="1973" spans="1:13" x14ac:dyDescent="0.25">
      <c r="A1973" t="s">
        <v>120</v>
      </c>
      <c r="B1973" s="1">
        <v>43100</v>
      </c>
      <c r="C1973" t="s">
        <v>121</v>
      </c>
      <c r="D1973" t="s">
        <v>113</v>
      </c>
      <c r="E1973" t="s">
        <v>122</v>
      </c>
      <c r="F1973" t="s">
        <v>123</v>
      </c>
      <c r="G1973" t="s">
        <v>124</v>
      </c>
      <c r="H1973" s="2">
        <v>603.1</v>
      </c>
      <c r="I1973" s="2">
        <f>Tabla3[[#This Row],[TOTAL]]-Tabla3[[#This Row],[BASE_IMPONIBLE]]</f>
        <v>0</v>
      </c>
      <c r="J1973" s="2">
        <v>603.1</v>
      </c>
      <c r="K1973" t="s">
        <v>35</v>
      </c>
      <c r="M1973"/>
    </row>
    <row r="1974" spans="1:13" x14ac:dyDescent="0.25">
      <c r="A1974" t="s">
        <v>2936</v>
      </c>
      <c r="B1974" s="1">
        <v>42999</v>
      </c>
      <c r="C1974" t="s">
        <v>2937</v>
      </c>
      <c r="D1974" t="s">
        <v>113</v>
      </c>
      <c r="E1974" t="s">
        <v>122</v>
      </c>
      <c r="F1974" t="s">
        <v>123</v>
      </c>
      <c r="G1974" t="s">
        <v>2938</v>
      </c>
      <c r="H1974" s="2">
        <v>407.7</v>
      </c>
      <c r="I1974" s="2">
        <f>Tabla3[[#This Row],[TOTAL]]-Tabla3[[#This Row],[BASE_IMPONIBLE]]</f>
        <v>0</v>
      </c>
      <c r="J1974" s="2">
        <v>407.7</v>
      </c>
      <c r="K1974" t="s">
        <v>35</v>
      </c>
      <c r="M1974"/>
    </row>
    <row r="1975" spans="1:13" x14ac:dyDescent="0.25">
      <c r="A1975" t="s">
        <v>4072</v>
      </c>
      <c r="B1975" s="1">
        <v>42928</v>
      </c>
      <c r="C1975" t="s">
        <v>4073</v>
      </c>
      <c r="D1975" t="s">
        <v>113</v>
      </c>
      <c r="E1975" t="s">
        <v>122</v>
      </c>
      <c r="F1975" t="s">
        <v>123</v>
      </c>
      <c r="G1975" t="s">
        <v>4074</v>
      </c>
      <c r="H1975" s="2">
        <v>1021.1</v>
      </c>
      <c r="I1975" s="2">
        <f>Tabla3[[#This Row],[TOTAL]]-Tabla3[[#This Row],[BASE_IMPONIBLE]]</f>
        <v>0</v>
      </c>
      <c r="J1975" s="2">
        <v>1021.1</v>
      </c>
      <c r="K1975" t="s">
        <v>35</v>
      </c>
      <c r="M1975"/>
    </row>
    <row r="1976" spans="1:13" x14ac:dyDescent="0.25">
      <c r="A1976" t="s">
        <v>5810</v>
      </c>
      <c r="B1976" s="1">
        <v>42835</v>
      </c>
      <c r="C1976" t="s">
        <v>5811</v>
      </c>
      <c r="D1976" t="s">
        <v>113</v>
      </c>
      <c r="E1976" t="s">
        <v>122</v>
      </c>
      <c r="F1976" t="s">
        <v>123</v>
      </c>
      <c r="G1976" t="s">
        <v>5812</v>
      </c>
      <c r="H1976" s="2">
        <v>421.7</v>
      </c>
      <c r="I1976" s="2">
        <f>Tabla3[[#This Row],[TOTAL]]-Tabla3[[#This Row],[BASE_IMPONIBLE]]</f>
        <v>0</v>
      </c>
      <c r="J1976" s="2">
        <v>421.7</v>
      </c>
      <c r="K1976" t="s">
        <v>35</v>
      </c>
      <c r="M1976"/>
    </row>
    <row r="1977" spans="1:13" x14ac:dyDescent="0.25">
      <c r="A1977" t="s">
        <v>886</v>
      </c>
      <c r="B1977" s="1">
        <v>43089</v>
      </c>
      <c r="C1977" t="s">
        <v>887</v>
      </c>
      <c r="D1977" t="s">
        <v>220</v>
      </c>
      <c r="E1977" t="s">
        <v>888</v>
      </c>
      <c r="F1977" t="s">
        <v>889</v>
      </c>
      <c r="G1977" t="s">
        <v>890</v>
      </c>
      <c r="H1977" s="2">
        <v>174</v>
      </c>
      <c r="I1977" s="2">
        <f>Tabla3[[#This Row],[TOTAL]]-Tabla3[[#This Row],[BASE_IMPONIBLE]]</f>
        <v>0</v>
      </c>
      <c r="J1977" s="2">
        <v>174</v>
      </c>
      <c r="K1977" t="s">
        <v>15</v>
      </c>
      <c r="M1977"/>
    </row>
    <row r="1978" spans="1:13" x14ac:dyDescent="0.25">
      <c r="A1978" t="s">
        <v>941</v>
      </c>
      <c r="B1978" s="1">
        <v>43089</v>
      </c>
      <c r="C1978" t="s">
        <v>942</v>
      </c>
      <c r="D1978" t="s">
        <v>220</v>
      </c>
      <c r="E1978" t="s">
        <v>888</v>
      </c>
      <c r="F1978" t="s">
        <v>889</v>
      </c>
      <c r="G1978" t="s">
        <v>943</v>
      </c>
      <c r="H1978" s="2">
        <v>174</v>
      </c>
      <c r="I1978" s="2">
        <f>Tabla3[[#This Row],[TOTAL]]-Tabla3[[#This Row],[BASE_IMPONIBLE]]</f>
        <v>0</v>
      </c>
      <c r="J1978" s="2">
        <v>174</v>
      </c>
      <c r="K1978" t="s">
        <v>15</v>
      </c>
      <c r="M1978"/>
    </row>
    <row r="1979" spans="1:13" x14ac:dyDescent="0.25">
      <c r="A1979" t="s">
        <v>68</v>
      </c>
      <c r="B1979" s="1">
        <v>43100</v>
      </c>
      <c r="C1979" t="s">
        <v>69</v>
      </c>
      <c r="D1979" t="s">
        <v>70</v>
      </c>
      <c r="E1979" t="s">
        <v>71</v>
      </c>
      <c r="F1979" t="s">
        <v>72</v>
      </c>
      <c r="G1979" t="s">
        <v>73</v>
      </c>
      <c r="H1979" s="2">
        <v>1121.49</v>
      </c>
      <c r="I1979" s="2">
        <f>Tabla3[[#This Row],[TOTAL]]-Tabla3[[#This Row],[BASE_IMPONIBLE]]</f>
        <v>0</v>
      </c>
      <c r="J1979" s="2">
        <v>1121.49</v>
      </c>
      <c r="K1979" t="s">
        <v>15</v>
      </c>
      <c r="M1979"/>
    </row>
    <row r="1980" spans="1:13" x14ac:dyDescent="0.25">
      <c r="A1980" t="s">
        <v>74</v>
      </c>
      <c r="B1980" s="1">
        <v>43100</v>
      </c>
      <c r="C1980" t="s">
        <v>75</v>
      </c>
      <c r="D1980" t="s">
        <v>76</v>
      </c>
      <c r="E1980" t="s">
        <v>71</v>
      </c>
      <c r="F1980" t="s">
        <v>72</v>
      </c>
      <c r="G1980" t="s">
        <v>77</v>
      </c>
      <c r="H1980" s="2">
        <v>994.75</v>
      </c>
      <c r="I1980" s="2">
        <f>Tabla3[[#This Row],[TOTAL]]-Tabla3[[#This Row],[BASE_IMPONIBLE]]</f>
        <v>0</v>
      </c>
      <c r="J1980" s="2">
        <v>994.75</v>
      </c>
      <c r="K1980" t="s">
        <v>15</v>
      </c>
      <c r="M1980"/>
    </row>
    <row r="1981" spans="1:13" x14ac:dyDescent="0.25">
      <c r="A1981" t="s">
        <v>78</v>
      </c>
      <c r="B1981" s="1">
        <v>43100</v>
      </c>
      <c r="C1981" t="s">
        <v>79</v>
      </c>
      <c r="D1981" t="s">
        <v>80</v>
      </c>
      <c r="E1981" t="s">
        <v>71</v>
      </c>
      <c r="F1981" t="s">
        <v>72</v>
      </c>
      <c r="H1981" s="2">
        <v>806.4</v>
      </c>
      <c r="I1981" s="2">
        <f>Tabla3[[#This Row],[TOTAL]]-Tabla3[[#This Row],[BASE_IMPONIBLE]]</f>
        <v>0</v>
      </c>
      <c r="J1981" s="2">
        <v>806.4</v>
      </c>
      <c r="K1981" t="s">
        <v>15</v>
      </c>
      <c r="M1981"/>
    </row>
    <row r="1982" spans="1:13" x14ac:dyDescent="0.25">
      <c r="A1982" t="s">
        <v>78</v>
      </c>
      <c r="B1982" s="1">
        <v>43100</v>
      </c>
      <c r="C1982" t="s">
        <v>79</v>
      </c>
      <c r="D1982" t="s">
        <v>80</v>
      </c>
      <c r="E1982" t="s">
        <v>71</v>
      </c>
      <c r="F1982" t="s">
        <v>72</v>
      </c>
      <c r="H1982" s="2">
        <v>330.8</v>
      </c>
      <c r="I1982" s="2">
        <f>Tabla3[[#This Row],[TOTAL]]-Tabla3[[#This Row],[BASE_IMPONIBLE]]</f>
        <v>0</v>
      </c>
      <c r="J1982" s="2">
        <v>330.8</v>
      </c>
      <c r="K1982" t="s">
        <v>15</v>
      </c>
      <c r="M1982"/>
    </row>
    <row r="1983" spans="1:13" x14ac:dyDescent="0.25">
      <c r="A1983" t="s">
        <v>81</v>
      </c>
      <c r="B1983" s="1">
        <v>43100</v>
      </c>
      <c r="C1983" t="s">
        <v>82</v>
      </c>
      <c r="D1983" t="s">
        <v>70</v>
      </c>
      <c r="E1983" t="s">
        <v>71</v>
      </c>
      <c r="F1983" t="s">
        <v>72</v>
      </c>
      <c r="G1983" t="s">
        <v>83</v>
      </c>
      <c r="H1983" s="2">
        <v>384.1</v>
      </c>
      <c r="I1983" s="2">
        <f>Tabla3[[#This Row],[TOTAL]]-Tabla3[[#This Row],[BASE_IMPONIBLE]]</f>
        <v>0</v>
      </c>
      <c r="J1983" s="2">
        <v>384.1</v>
      </c>
      <c r="K1983" t="s">
        <v>15</v>
      </c>
      <c r="M1983"/>
    </row>
    <row r="1984" spans="1:13" x14ac:dyDescent="0.25">
      <c r="A1984" t="s">
        <v>218</v>
      </c>
      <c r="B1984" s="1">
        <v>42818</v>
      </c>
      <c r="C1984" t="s">
        <v>219</v>
      </c>
      <c r="D1984" t="s">
        <v>220</v>
      </c>
      <c r="E1984" t="s">
        <v>71</v>
      </c>
      <c r="F1984" t="s">
        <v>72</v>
      </c>
      <c r="G1984" t="s">
        <v>221</v>
      </c>
      <c r="H1984" s="2">
        <v>201.4</v>
      </c>
      <c r="I1984" s="2">
        <f>Tabla3[[#This Row],[TOTAL]]-Tabla3[[#This Row],[BASE_IMPONIBLE]]</f>
        <v>0</v>
      </c>
      <c r="J1984" s="2">
        <v>201.4</v>
      </c>
      <c r="K1984" t="s">
        <v>15</v>
      </c>
      <c r="M1984"/>
    </row>
    <row r="1985" spans="1:13" x14ac:dyDescent="0.25">
      <c r="A1985" t="s">
        <v>271</v>
      </c>
      <c r="B1985" s="1">
        <v>42898</v>
      </c>
      <c r="C1985" t="s">
        <v>272</v>
      </c>
      <c r="D1985" t="s">
        <v>273</v>
      </c>
      <c r="E1985" t="s">
        <v>71</v>
      </c>
      <c r="F1985" t="s">
        <v>72</v>
      </c>
      <c r="G1985" t="s">
        <v>274</v>
      </c>
      <c r="H1985" s="2">
        <v>-73.73</v>
      </c>
      <c r="I1985" s="2">
        <f>Tabla3[[#This Row],[TOTAL]]-Tabla3[[#This Row],[BASE_IMPONIBLE]]</f>
        <v>-7.3699999999999903</v>
      </c>
      <c r="J1985" s="2">
        <v>-81.099999999999994</v>
      </c>
      <c r="K1985" t="s">
        <v>15</v>
      </c>
      <c r="M1985"/>
    </row>
    <row r="1986" spans="1:13" x14ac:dyDescent="0.25">
      <c r="A1986" t="s">
        <v>275</v>
      </c>
      <c r="B1986" s="1">
        <v>43003</v>
      </c>
      <c r="C1986" t="s">
        <v>276</v>
      </c>
      <c r="D1986" t="s">
        <v>277</v>
      </c>
      <c r="E1986" t="s">
        <v>71</v>
      </c>
      <c r="F1986" t="s">
        <v>72</v>
      </c>
      <c r="G1986" t="s">
        <v>278</v>
      </c>
      <c r="H1986" s="2">
        <v>-41.05</v>
      </c>
      <c r="I1986" s="2">
        <f>Tabla3[[#This Row],[TOTAL]]-Tabla3[[#This Row],[BASE_IMPONIBLE]]</f>
        <v>-4.1000000000000014</v>
      </c>
      <c r="J1986" s="2">
        <v>-45.15</v>
      </c>
      <c r="K1986" t="s">
        <v>15</v>
      </c>
      <c r="M1986"/>
    </row>
    <row r="1987" spans="1:13" x14ac:dyDescent="0.25">
      <c r="A1987" t="s">
        <v>298</v>
      </c>
      <c r="B1987" s="1">
        <v>43091</v>
      </c>
      <c r="C1987" t="s">
        <v>299</v>
      </c>
      <c r="D1987" t="s">
        <v>300</v>
      </c>
      <c r="E1987" t="s">
        <v>71</v>
      </c>
      <c r="F1987" t="s">
        <v>72</v>
      </c>
      <c r="G1987" t="s">
        <v>301</v>
      </c>
      <c r="H1987" s="2">
        <v>2094.92</v>
      </c>
      <c r="I1987" s="2">
        <f>Tabla3[[#This Row],[TOTAL]]-Tabla3[[#This Row],[BASE_IMPONIBLE]]</f>
        <v>0</v>
      </c>
      <c r="J1987" s="2">
        <v>2094.92</v>
      </c>
      <c r="K1987" t="s">
        <v>15</v>
      </c>
      <c r="M1987"/>
    </row>
    <row r="1988" spans="1:13" x14ac:dyDescent="0.25">
      <c r="A1988" t="s">
        <v>303</v>
      </c>
      <c r="B1988" s="1">
        <v>42894</v>
      </c>
      <c r="C1988" t="s">
        <v>304</v>
      </c>
      <c r="D1988" t="s">
        <v>113</v>
      </c>
      <c r="E1988" t="s">
        <v>71</v>
      </c>
      <c r="F1988" t="s">
        <v>72</v>
      </c>
      <c r="G1988" t="s">
        <v>305</v>
      </c>
      <c r="H1988" s="2">
        <v>79.459999999999994</v>
      </c>
      <c r="I1988" s="2">
        <f>Tabla3[[#This Row],[TOTAL]]-Tabla3[[#This Row],[BASE_IMPONIBLE]]</f>
        <v>-131.85999999999999</v>
      </c>
      <c r="J1988" s="2">
        <v>-52.4</v>
      </c>
      <c r="K1988" t="s">
        <v>15</v>
      </c>
      <c r="M1988"/>
    </row>
    <row r="1989" spans="1:13" x14ac:dyDescent="0.25">
      <c r="A1989" t="s">
        <v>306</v>
      </c>
      <c r="B1989" s="1">
        <v>42844</v>
      </c>
      <c r="C1989" t="s">
        <v>307</v>
      </c>
      <c r="D1989" t="s">
        <v>308</v>
      </c>
      <c r="E1989" t="s">
        <v>71</v>
      </c>
      <c r="F1989" t="s">
        <v>72</v>
      </c>
      <c r="G1989" t="s">
        <v>309</v>
      </c>
      <c r="H1989" s="2">
        <v>9.43</v>
      </c>
      <c r="I1989" s="2">
        <f>Tabla3[[#This Row],[TOTAL]]-Tabla3[[#This Row],[BASE_IMPONIBLE]]</f>
        <v>0</v>
      </c>
      <c r="J1989" s="2">
        <v>9.43</v>
      </c>
      <c r="K1989" t="s">
        <v>15</v>
      </c>
      <c r="M1989"/>
    </row>
    <row r="1990" spans="1:13" x14ac:dyDescent="0.25">
      <c r="A1990" t="s">
        <v>310</v>
      </c>
      <c r="B1990" s="1">
        <v>42990</v>
      </c>
      <c r="C1990" t="s">
        <v>311</v>
      </c>
      <c r="D1990" t="s">
        <v>312</v>
      </c>
      <c r="E1990" t="s">
        <v>71</v>
      </c>
      <c r="F1990" t="s">
        <v>72</v>
      </c>
      <c r="G1990" t="s">
        <v>313</v>
      </c>
      <c r="H1990" s="2">
        <v>1134.45</v>
      </c>
      <c r="I1990" s="2">
        <f>Tabla3[[#This Row],[TOTAL]]-Tabla3[[#This Row],[BASE_IMPONIBLE]]</f>
        <v>0</v>
      </c>
      <c r="J1990" s="2">
        <v>1134.45</v>
      </c>
      <c r="K1990" t="s">
        <v>15</v>
      </c>
      <c r="M1990"/>
    </row>
    <row r="1991" spans="1:13" x14ac:dyDescent="0.25">
      <c r="A1991" t="s">
        <v>298</v>
      </c>
      <c r="B1991" s="1">
        <v>43091</v>
      </c>
      <c r="C1991" t="s">
        <v>299</v>
      </c>
      <c r="D1991" t="s">
        <v>312</v>
      </c>
      <c r="E1991" t="s">
        <v>71</v>
      </c>
      <c r="F1991" t="s">
        <v>72</v>
      </c>
      <c r="G1991" t="s">
        <v>301</v>
      </c>
      <c r="H1991" s="2">
        <v>192.6</v>
      </c>
      <c r="I1991" s="2">
        <f>Tabla3[[#This Row],[TOTAL]]-Tabla3[[#This Row],[BASE_IMPONIBLE]]</f>
        <v>0</v>
      </c>
      <c r="J1991" s="2">
        <v>192.6</v>
      </c>
      <c r="K1991" t="s">
        <v>15</v>
      </c>
      <c r="M1991"/>
    </row>
    <row r="1992" spans="1:13" x14ac:dyDescent="0.25">
      <c r="A1992" t="s">
        <v>694</v>
      </c>
      <c r="B1992" s="1">
        <v>43091</v>
      </c>
      <c r="C1992" t="s">
        <v>695</v>
      </c>
      <c r="D1992" t="s">
        <v>300</v>
      </c>
      <c r="E1992" t="s">
        <v>71</v>
      </c>
      <c r="F1992" t="s">
        <v>72</v>
      </c>
      <c r="G1992" t="s">
        <v>696</v>
      </c>
      <c r="H1992" s="2">
        <v>77.099999999999994</v>
      </c>
      <c r="I1992" s="2">
        <f>Tabla3[[#This Row],[TOTAL]]-Tabla3[[#This Row],[BASE_IMPONIBLE]]</f>
        <v>0</v>
      </c>
      <c r="J1992" s="2">
        <v>77.099999999999994</v>
      </c>
      <c r="K1992" t="s">
        <v>15</v>
      </c>
      <c r="M1992"/>
    </row>
    <row r="1993" spans="1:13" x14ac:dyDescent="0.25">
      <c r="A1993" t="s">
        <v>697</v>
      </c>
      <c r="B1993" s="1">
        <v>43091</v>
      </c>
      <c r="C1993" t="s">
        <v>698</v>
      </c>
      <c r="D1993" t="s">
        <v>300</v>
      </c>
      <c r="E1993" t="s">
        <v>71</v>
      </c>
      <c r="F1993" t="s">
        <v>72</v>
      </c>
      <c r="G1993" t="s">
        <v>699</v>
      </c>
      <c r="H1993" s="2">
        <v>755.15</v>
      </c>
      <c r="I1993" s="2">
        <f>Tabla3[[#This Row],[TOTAL]]-Tabla3[[#This Row],[BASE_IMPONIBLE]]</f>
        <v>75.57000000000005</v>
      </c>
      <c r="J1993" s="2">
        <v>830.72</v>
      </c>
      <c r="K1993" t="s">
        <v>15</v>
      </c>
      <c r="M1993"/>
    </row>
    <row r="1994" spans="1:13" x14ac:dyDescent="0.25">
      <c r="A1994" t="s">
        <v>700</v>
      </c>
      <c r="B1994" s="1">
        <v>43091</v>
      </c>
      <c r="C1994" t="s">
        <v>701</v>
      </c>
      <c r="D1994" t="s">
        <v>300</v>
      </c>
      <c r="E1994" t="s">
        <v>71</v>
      </c>
      <c r="F1994" t="s">
        <v>72</v>
      </c>
      <c r="G1994" t="s">
        <v>702</v>
      </c>
      <c r="H1994" s="2">
        <v>94.05</v>
      </c>
      <c r="I1994" s="2">
        <f>Tabla3[[#This Row],[TOTAL]]-Tabla3[[#This Row],[BASE_IMPONIBLE]]</f>
        <v>9.4000000000000057</v>
      </c>
      <c r="J1994" s="2">
        <v>103.45</v>
      </c>
      <c r="K1994" t="s">
        <v>15</v>
      </c>
      <c r="M1994"/>
    </row>
    <row r="1995" spans="1:13" x14ac:dyDescent="0.25">
      <c r="A1995" t="s">
        <v>863</v>
      </c>
      <c r="B1995" s="1">
        <v>43089</v>
      </c>
      <c r="C1995" t="s">
        <v>864</v>
      </c>
      <c r="D1995" t="s">
        <v>312</v>
      </c>
      <c r="E1995" t="s">
        <v>71</v>
      </c>
      <c r="F1995" t="s">
        <v>72</v>
      </c>
      <c r="H1995" s="2">
        <v>1150.92</v>
      </c>
      <c r="I1995" s="2">
        <f>Tabla3[[#This Row],[TOTAL]]-Tabla3[[#This Row],[BASE_IMPONIBLE]]</f>
        <v>0</v>
      </c>
      <c r="J1995" s="2">
        <v>1150.92</v>
      </c>
      <c r="K1995" t="s">
        <v>15</v>
      </c>
      <c r="M1995"/>
    </row>
    <row r="1996" spans="1:13" x14ac:dyDescent="0.25">
      <c r="A1996" t="s">
        <v>863</v>
      </c>
      <c r="B1996" s="1">
        <v>43089</v>
      </c>
      <c r="C1996" t="s">
        <v>864</v>
      </c>
      <c r="D1996" t="s">
        <v>312</v>
      </c>
      <c r="E1996" t="s">
        <v>71</v>
      </c>
      <c r="F1996" t="s">
        <v>72</v>
      </c>
      <c r="H1996" s="2">
        <v>112.58</v>
      </c>
      <c r="I1996" s="2">
        <f>Tabla3[[#This Row],[TOTAL]]-Tabla3[[#This Row],[BASE_IMPONIBLE]]</f>
        <v>0</v>
      </c>
      <c r="J1996" s="2">
        <v>112.58</v>
      </c>
      <c r="K1996" t="s">
        <v>15</v>
      </c>
      <c r="M1996"/>
    </row>
    <row r="1997" spans="1:13" x14ac:dyDescent="0.25">
      <c r="A1997" t="s">
        <v>1091</v>
      </c>
      <c r="B1997" s="1">
        <v>43088</v>
      </c>
      <c r="C1997" t="s">
        <v>1092</v>
      </c>
      <c r="D1997" t="s">
        <v>133</v>
      </c>
      <c r="E1997" t="s">
        <v>71</v>
      </c>
      <c r="F1997" t="s">
        <v>72</v>
      </c>
      <c r="G1997" t="s">
        <v>1093</v>
      </c>
      <c r="H1997" s="2">
        <v>145.07</v>
      </c>
      <c r="I1997" s="2">
        <f>Tabla3[[#This Row],[TOTAL]]-Tabla3[[#This Row],[BASE_IMPONIBLE]]</f>
        <v>14.510000000000019</v>
      </c>
      <c r="J1997" s="2">
        <v>159.58000000000001</v>
      </c>
      <c r="K1997" t="s">
        <v>15</v>
      </c>
      <c r="M1997"/>
    </row>
    <row r="1998" spans="1:13" x14ac:dyDescent="0.25">
      <c r="A1998" t="s">
        <v>1094</v>
      </c>
      <c r="B1998" s="1">
        <v>43088</v>
      </c>
      <c r="C1998" t="s">
        <v>1095</v>
      </c>
      <c r="D1998" t="s">
        <v>133</v>
      </c>
      <c r="E1998" t="s">
        <v>71</v>
      </c>
      <c r="F1998" t="s">
        <v>72</v>
      </c>
      <c r="G1998" t="s">
        <v>1096</v>
      </c>
      <c r="H1998" s="2">
        <v>49.64</v>
      </c>
      <c r="I1998" s="2">
        <f>Tabla3[[#This Row],[TOTAL]]-Tabla3[[#This Row],[BASE_IMPONIBLE]]</f>
        <v>4.9600000000000009</v>
      </c>
      <c r="J1998" s="2">
        <v>54.6</v>
      </c>
      <c r="K1998" t="s">
        <v>15</v>
      </c>
      <c r="M1998"/>
    </row>
    <row r="1999" spans="1:13" x14ac:dyDescent="0.25">
      <c r="A1999" t="s">
        <v>1169</v>
      </c>
      <c r="B1999" s="1">
        <v>43088</v>
      </c>
      <c r="C1999" t="s">
        <v>1170</v>
      </c>
      <c r="D1999" t="s">
        <v>353</v>
      </c>
      <c r="E1999" t="s">
        <v>71</v>
      </c>
      <c r="F1999" t="s">
        <v>72</v>
      </c>
      <c r="G1999" t="s">
        <v>1171</v>
      </c>
      <c r="H1999" s="2">
        <v>637.59</v>
      </c>
      <c r="I1999" s="2">
        <f>Tabla3[[#This Row],[TOTAL]]-Tabla3[[#This Row],[BASE_IMPONIBLE]]</f>
        <v>63.759999999999991</v>
      </c>
      <c r="J1999" s="2">
        <v>701.35</v>
      </c>
      <c r="K1999" t="s">
        <v>15</v>
      </c>
      <c r="M1999"/>
    </row>
    <row r="2000" spans="1:13" x14ac:dyDescent="0.25">
      <c r="A2000" t="s">
        <v>1274</v>
      </c>
      <c r="B2000" s="1">
        <v>43066</v>
      </c>
      <c r="C2000" t="s">
        <v>1275</v>
      </c>
      <c r="D2000" t="s">
        <v>277</v>
      </c>
      <c r="E2000" t="s">
        <v>71</v>
      </c>
      <c r="F2000" t="s">
        <v>72</v>
      </c>
      <c r="G2000" t="s">
        <v>1276</v>
      </c>
      <c r="H2000" s="2">
        <v>320.72000000000003</v>
      </c>
      <c r="I2000" s="2">
        <f>Tabla3[[#This Row],[TOTAL]]-Tabla3[[#This Row],[BASE_IMPONIBLE]]</f>
        <v>32.069999999999993</v>
      </c>
      <c r="J2000" s="2">
        <v>352.79</v>
      </c>
      <c r="K2000" t="s">
        <v>15</v>
      </c>
      <c r="M2000"/>
    </row>
    <row r="2001" spans="1:13" x14ac:dyDescent="0.25">
      <c r="A2001" t="s">
        <v>1277</v>
      </c>
      <c r="B2001" s="1">
        <v>43066</v>
      </c>
      <c r="C2001" t="s">
        <v>1278</v>
      </c>
      <c r="D2001" t="s">
        <v>1279</v>
      </c>
      <c r="E2001" t="s">
        <v>71</v>
      </c>
      <c r="F2001" t="s">
        <v>72</v>
      </c>
      <c r="G2001" t="s">
        <v>1280</v>
      </c>
      <c r="H2001" s="2">
        <v>80.180000000000007</v>
      </c>
      <c r="I2001" s="2">
        <f>Tabla3[[#This Row],[TOTAL]]-Tabla3[[#This Row],[BASE_IMPONIBLE]]</f>
        <v>8.019999999999996</v>
      </c>
      <c r="J2001" s="2">
        <v>88.2</v>
      </c>
      <c r="K2001" t="s">
        <v>15</v>
      </c>
      <c r="M2001"/>
    </row>
    <row r="2002" spans="1:13" x14ac:dyDescent="0.25">
      <c r="A2002" t="s">
        <v>1364</v>
      </c>
      <c r="B2002" s="1">
        <v>43062</v>
      </c>
      <c r="C2002" t="s">
        <v>1365</v>
      </c>
      <c r="D2002" t="s">
        <v>1366</v>
      </c>
      <c r="E2002" t="s">
        <v>71</v>
      </c>
      <c r="F2002" t="s">
        <v>72</v>
      </c>
      <c r="G2002" t="s">
        <v>1367</v>
      </c>
      <c r="H2002" s="2">
        <v>2884</v>
      </c>
      <c r="I2002" s="2">
        <f>Tabla3[[#This Row],[TOTAL]]-Tabla3[[#This Row],[BASE_IMPONIBLE]]</f>
        <v>0</v>
      </c>
      <c r="J2002" s="2">
        <v>2884</v>
      </c>
      <c r="K2002" t="s">
        <v>15</v>
      </c>
      <c r="M2002"/>
    </row>
    <row r="2003" spans="1:13" x14ac:dyDescent="0.25">
      <c r="A2003" t="s">
        <v>1368</v>
      </c>
      <c r="B2003" s="1">
        <v>43062</v>
      </c>
      <c r="C2003" t="s">
        <v>1369</v>
      </c>
      <c r="D2003" t="s">
        <v>723</v>
      </c>
      <c r="E2003" t="s">
        <v>71</v>
      </c>
      <c r="F2003" t="s">
        <v>72</v>
      </c>
      <c r="G2003" t="s">
        <v>1370</v>
      </c>
      <c r="H2003" s="2">
        <v>19.75</v>
      </c>
      <c r="I2003" s="2">
        <f>Tabla3[[#This Row],[TOTAL]]-Tabla3[[#This Row],[BASE_IMPONIBLE]]</f>
        <v>0</v>
      </c>
      <c r="J2003" s="2">
        <v>19.75</v>
      </c>
      <c r="K2003" t="s">
        <v>15</v>
      </c>
      <c r="M2003"/>
    </row>
    <row r="2004" spans="1:13" x14ac:dyDescent="0.25">
      <c r="A2004" t="s">
        <v>1371</v>
      </c>
      <c r="B2004" s="1">
        <v>43062</v>
      </c>
      <c r="C2004" t="s">
        <v>1372</v>
      </c>
      <c r="D2004" t="s">
        <v>723</v>
      </c>
      <c r="E2004" t="s">
        <v>71</v>
      </c>
      <c r="F2004" t="s">
        <v>72</v>
      </c>
      <c r="G2004" t="s">
        <v>1373</v>
      </c>
      <c r="H2004" s="2">
        <v>129.19999999999999</v>
      </c>
      <c r="I2004" s="2">
        <f>Tabla3[[#This Row],[TOTAL]]-Tabla3[[#This Row],[BASE_IMPONIBLE]]</f>
        <v>0</v>
      </c>
      <c r="J2004" s="2">
        <v>129.19999999999999</v>
      </c>
      <c r="K2004" t="s">
        <v>15</v>
      </c>
      <c r="M2004"/>
    </row>
    <row r="2005" spans="1:13" x14ac:dyDescent="0.25">
      <c r="A2005" t="s">
        <v>1377</v>
      </c>
      <c r="B2005" s="1">
        <v>43062</v>
      </c>
      <c r="C2005" t="s">
        <v>1378</v>
      </c>
      <c r="D2005" t="s">
        <v>1028</v>
      </c>
      <c r="E2005" t="s">
        <v>71</v>
      </c>
      <c r="F2005" t="s">
        <v>72</v>
      </c>
      <c r="G2005" t="s">
        <v>1379</v>
      </c>
      <c r="H2005" s="2">
        <v>381.6</v>
      </c>
      <c r="I2005" s="2">
        <f>Tabla3[[#This Row],[TOTAL]]-Tabla3[[#This Row],[BASE_IMPONIBLE]]</f>
        <v>0</v>
      </c>
      <c r="J2005" s="2">
        <v>381.6</v>
      </c>
      <c r="K2005" t="s">
        <v>15</v>
      </c>
      <c r="M2005"/>
    </row>
    <row r="2006" spans="1:13" x14ac:dyDescent="0.25">
      <c r="A2006" t="s">
        <v>1380</v>
      </c>
      <c r="B2006" s="1">
        <v>43062</v>
      </c>
      <c r="C2006" t="s">
        <v>1381</v>
      </c>
      <c r="D2006" t="s">
        <v>723</v>
      </c>
      <c r="E2006" t="s">
        <v>71</v>
      </c>
      <c r="F2006" t="s">
        <v>72</v>
      </c>
      <c r="H2006" s="2">
        <v>167.83</v>
      </c>
      <c r="I2006" s="2">
        <f>Tabla3[[#This Row],[TOTAL]]-Tabla3[[#This Row],[BASE_IMPONIBLE]]</f>
        <v>0</v>
      </c>
      <c r="J2006" s="2">
        <v>167.83</v>
      </c>
      <c r="K2006" t="s">
        <v>15</v>
      </c>
      <c r="M2006"/>
    </row>
    <row r="2007" spans="1:13" x14ac:dyDescent="0.25">
      <c r="A2007" t="s">
        <v>1380</v>
      </c>
      <c r="B2007" s="1">
        <v>43062</v>
      </c>
      <c r="C2007" t="s">
        <v>1381</v>
      </c>
      <c r="D2007" t="s">
        <v>723</v>
      </c>
      <c r="E2007" t="s">
        <v>71</v>
      </c>
      <c r="F2007" t="s">
        <v>72</v>
      </c>
      <c r="H2007" s="2">
        <v>397.52</v>
      </c>
      <c r="I2007" s="2">
        <f>Tabla3[[#This Row],[TOTAL]]-Tabla3[[#This Row],[BASE_IMPONIBLE]]</f>
        <v>0</v>
      </c>
      <c r="J2007" s="2">
        <v>397.52</v>
      </c>
      <c r="K2007" t="s">
        <v>15</v>
      </c>
      <c r="M2007"/>
    </row>
    <row r="2008" spans="1:13" x14ac:dyDescent="0.25">
      <c r="A2008" t="s">
        <v>1382</v>
      </c>
      <c r="B2008" s="1">
        <v>43062</v>
      </c>
      <c r="C2008" t="s">
        <v>1383</v>
      </c>
      <c r="D2008" t="s">
        <v>723</v>
      </c>
      <c r="E2008" t="s">
        <v>71</v>
      </c>
      <c r="F2008" t="s">
        <v>72</v>
      </c>
      <c r="G2008" t="s">
        <v>1384</v>
      </c>
      <c r="H2008" s="2">
        <v>366.27</v>
      </c>
      <c r="I2008" s="2">
        <f>Tabla3[[#This Row],[TOTAL]]-Tabla3[[#This Row],[BASE_IMPONIBLE]]</f>
        <v>36.629999999999995</v>
      </c>
      <c r="J2008" s="2">
        <v>402.9</v>
      </c>
      <c r="K2008" t="s">
        <v>15</v>
      </c>
      <c r="M2008"/>
    </row>
    <row r="2009" spans="1:13" x14ac:dyDescent="0.25">
      <c r="A2009" t="s">
        <v>1761</v>
      </c>
      <c r="B2009" s="1">
        <v>43060</v>
      </c>
      <c r="C2009" t="s">
        <v>1762</v>
      </c>
      <c r="D2009" t="s">
        <v>273</v>
      </c>
      <c r="E2009" t="s">
        <v>71</v>
      </c>
      <c r="F2009" t="s">
        <v>72</v>
      </c>
      <c r="G2009" t="s">
        <v>1763</v>
      </c>
      <c r="H2009" s="2">
        <v>130.91</v>
      </c>
      <c r="I2009" s="2">
        <f>Tabla3[[#This Row],[TOTAL]]-Tabla3[[#This Row],[BASE_IMPONIBLE]]</f>
        <v>13.090000000000003</v>
      </c>
      <c r="J2009" s="2">
        <v>144</v>
      </c>
      <c r="K2009" t="s">
        <v>15</v>
      </c>
      <c r="M2009"/>
    </row>
    <row r="2010" spans="1:13" x14ac:dyDescent="0.25">
      <c r="A2010" t="s">
        <v>1764</v>
      </c>
      <c r="B2010" s="1">
        <v>43060</v>
      </c>
      <c r="C2010" t="s">
        <v>1765</v>
      </c>
      <c r="D2010" t="s">
        <v>273</v>
      </c>
      <c r="E2010" t="s">
        <v>71</v>
      </c>
      <c r="F2010" t="s">
        <v>72</v>
      </c>
      <c r="G2010" t="s">
        <v>1766</v>
      </c>
      <c r="H2010" s="2">
        <v>40.1</v>
      </c>
      <c r="I2010" s="2">
        <f>Tabla3[[#This Row],[TOTAL]]-Tabla3[[#This Row],[BASE_IMPONIBLE]]</f>
        <v>4</v>
      </c>
      <c r="J2010" s="2">
        <v>44.1</v>
      </c>
      <c r="K2010" t="s">
        <v>15</v>
      </c>
      <c r="M2010"/>
    </row>
    <row r="2011" spans="1:13" x14ac:dyDescent="0.25">
      <c r="A2011" t="s">
        <v>1772</v>
      </c>
      <c r="B2011" s="1">
        <v>43060</v>
      </c>
      <c r="C2011" t="s">
        <v>1773</v>
      </c>
      <c r="D2011" t="s">
        <v>1774</v>
      </c>
      <c r="E2011" t="s">
        <v>71</v>
      </c>
      <c r="F2011" t="s">
        <v>72</v>
      </c>
      <c r="G2011" t="s">
        <v>1775</v>
      </c>
      <c r="H2011" s="2">
        <v>325.45</v>
      </c>
      <c r="I2011" s="2">
        <f>Tabla3[[#This Row],[TOTAL]]-Tabla3[[#This Row],[BASE_IMPONIBLE]]</f>
        <v>32.550000000000011</v>
      </c>
      <c r="J2011" s="2">
        <v>358</v>
      </c>
      <c r="K2011" t="s">
        <v>15</v>
      </c>
      <c r="M2011"/>
    </row>
    <row r="2012" spans="1:13" x14ac:dyDescent="0.25">
      <c r="A2012" t="s">
        <v>1834</v>
      </c>
      <c r="B2012" s="1">
        <v>43060</v>
      </c>
      <c r="C2012" t="s">
        <v>1835</v>
      </c>
      <c r="D2012" t="s">
        <v>273</v>
      </c>
      <c r="E2012" t="s">
        <v>71</v>
      </c>
      <c r="F2012" t="s">
        <v>72</v>
      </c>
      <c r="G2012" t="s">
        <v>1836</v>
      </c>
      <c r="H2012" s="2">
        <v>87.54</v>
      </c>
      <c r="I2012" s="2">
        <f>Tabla3[[#This Row],[TOTAL]]-Tabla3[[#This Row],[BASE_IMPONIBLE]]</f>
        <v>8.7599999999999909</v>
      </c>
      <c r="J2012" s="2">
        <v>96.3</v>
      </c>
      <c r="K2012" t="s">
        <v>15</v>
      </c>
      <c r="M2012"/>
    </row>
    <row r="2013" spans="1:13" x14ac:dyDescent="0.25">
      <c r="A2013" t="s">
        <v>1837</v>
      </c>
      <c r="B2013" s="1">
        <v>43060</v>
      </c>
      <c r="C2013" t="s">
        <v>1838</v>
      </c>
      <c r="D2013" t="s">
        <v>264</v>
      </c>
      <c r="E2013" t="s">
        <v>71</v>
      </c>
      <c r="F2013" t="s">
        <v>72</v>
      </c>
      <c r="G2013" t="s">
        <v>1839</v>
      </c>
      <c r="H2013" s="2">
        <v>137.75</v>
      </c>
      <c r="I2013" s="2">
        <f>Tabla3[[#This Row],[TOTAL]]-Tabla3[[#This Row],[BASE_IMPONIBLE]]</f>
        <v>0</v>
      </c>
      <c r="J2013" s="2">
        <v>137.75</v>
      </c>
      <c r="K2013" t="s">
        <v>15</v>
      </c>
      <c r="M2013"/>
    </row>
    <row r="2014" spans="1:13" x14ac:dyDescent="0.25">
      <c r="A2014" t="s">
        <v>1840</v>
      </c>
      <c r="B2014" s="1">
        <v>43060</v>
      </c>
      <c r="C2014" t="s">
        <v>1841</v>
      </c>
      <c r="D2014" t="s">
        <v>277</v>
      </c>
      <c r="E2014" t="s">
        <v>71</v>
      </c>
      <c r="F2014" t="s">
        <v>72</v>
      </c>
      <c r="G2014" t="s">
        <v>1842</v>
      </c>
      <c r="H2014" s="2">
        <v>137.75</v>
      </c>
      <c r="I2014" s="2">
        <f>Tabla3[[#This Row],[TOTAL]]-Tabla3[[#This Row],[BASE_IMPONIBLE]]</f>
        <v>0</v>
      </c>
      <c r="J2014" s="2">
        <v>137.75</v>
      </c>
      <c r="K2014" t="s">
        <v>15</v>
      </c>
      <c r="M2014"/>
    </row>
    <row r="2015" spans="1:13" x14ac:dyDescent="0.25">
      <c r="A2015" t="s">
        <v>1843</v>
      </c>
      <c r="B2015" s="1">
        <v>43060</v>
      </c>
      <c r="C2015" t="s">
        <v>1844</v>
      </c>
      <c r="D2015" t="s">
        <v>264</v>
      </c>
      <c r="E2015" t="s">
        <v>71</v>
      </c>
      <c r="F2015" t="s">
        <v>72</v>
      </c>
      <c r="G2015" t="s">
        <v>1845</v>
      </c>
      <c r="H2015" s="2">
        <v>134.57</v>
      </c>
      <c r="I2015" s="2">
        <f>Tabla3[[#This Row],[TOTAL]]-Tabla3[[#This Row],[BASE_IMPONIBLE]]</f>
        <v>0</v>
      </c>
      <c r="J2015" s="2">
        <v>134.57</v>
      </c>
      <c r="K2015" t="s">
        <v>15</v>
      </c>
      <c r="M2015"/>
    </row>
    <row r="2016" spans="1:13" x14ac:dyDescent="0.25">
      <c r="A2016" t="s">
        <v>1843</v>
      </c>
      <c r="B2016" s="1">
        <v>43060</v>
      </c>
      <c r="C2016" t="s">
        <v>1844</v>
      </c>
      <c r="D2016" t="s">
        <v>264</v>
      </c>
      <c r="E2016" t="s">
        <v>71</v>
      </c>
      <c r="F2016" t="s">
        <v>72</v>
      </c>
      <c r="G2016" t="s">
        <v>1845</v>
      </c>
      <c r="H2016" s="2">
        <v>247.45</v>
      </c>
      <c r="I2016" s="2">
        <f>Tabla3[[#This Row],[TOTAL]]-Tabla3[[#This Row],[BASE_IMPONIBLE]]</f>
        <v>24.75</v>
      </c>
      <c r="J2016" s="2">
        <v>272.2</v>
      </c>
      <c r="K2016" t="s">
        <v>15</v>
      </c>
      <c r="M2016"/>
    </row>
    <row r="2017" spans="1:13" x14ac:dyDescent="0.25">
      <c r="A2017" t="s">
        <v>1846</v>
      </c>
      <c r="B2017" s="1">
        <v>43060</v>
      </c>
      <c r="C2017" t="s">
        <v>1847</v>
      </c>
      <c r="D2017" t="s">
        <v>277</v>
      </c>
      <c r="E2017" t="s">
        <v>71</v>
      </c>
      <c r="F2017" t="s">
        <v>72</v>
      </c>
      <c r="G2017" t="s">
        <v>1848</v>
      </c>
      <c r="H2017" s="2">
        <v>175.08</v>
      </c>
      <c r="I2017" s="2">
        <f>Tabla3[[#This Row],[TOTAL]]-Tabla3[[#This Row],[BASE_IMPONIBLE]]</f>
        <v>17.519999999999982</v>
      </c>
      <c r="J2017" s="2">
        <v>192.6</v>
      </c>
      <c r="K2017" t="s">
        <v>15</v>
      </c>
      <c r="M2017"/>
    </row>
    <row r="2018" spans="1:13" x14ac:dyDescent="0.25">
      <c r="A2018" t="s">
        <v>1846</v>
      </c>
      <c r="B2018" s="1">
        <v>43060</v>
      </c>
      <c r="C2018" t="s">
        <v>1847</v>
      </c>
      <c r="D2018" t="s">
        <v>277</v>
      </c>
      <c r="E2018" t="s">
        <v>71</v>
      </c>
      <c r="F2018" t="s">
        <v>72</v>
      </c>
      <c r="G2018" t="s">
        <v>1848</v>
      </c>
      <c r="H2018" s="2">
        <v>249.55</v>
      </c>
      <c r="I2018" s="2">
        <f>Tabla3[[#This Row],[TOTAL]]-Tabla3[[#This Row],[BASE_IMPONIBLE]]</f>
        <v>0</v>
      </c>
      <c r="J2018" s="2">
        <v>249.55</v>
      </c>
      <c r="K2018" t="s">
        <v>15</v>
      </c>
      <c r="M2018"/>
    </row>
    <row r="2019" spans="1:13" x14ac:dyDescent="0.25">
      <c r="A2019" t="s">
        <v>2419</v>
      </c>
      <c r="B2019" s="1">
        <v>43035</v>
      </c>
      <c r="C2019" t="s">
        <v>2420</v>
      </c>
      <c r="D2019" t="s">
        <v>833</v>
      </c>
      <c r="E2019" t="s">
        <v>71</v>
      </c>
      <c r="F2019" t="s">
        <v>72</v>
      </c>
      <c r="G2019" t="s">
        <v>2421</v>
      </c>
      <c r="H2019" s="2">
        <v>98.9</v>
      </c>
      <c r="I2019" s="2">
        <f>Tabla3[[#This Row],[TOTAL]]-Tabla3[[#This Row],[BASE_IMPONIBLE]]</f>
        <v>9.8999999999999915</v>
      </c>
      <c r="J2019" s="2">
        <v>108.8</v>
      </c>
      <c r="K2019" t="s">
        <v>15</v>
      </c>
      <c r="M2019"/>
    </row>
    <row r="2020" spans="1:13" x14ac:dyDescent="0.25">
      <c r="A2020" t="s">
        <v>2436</v>
      </c>
      <c r="B2020" s="1">
        <v>43035</v>
      </c>
      <c r="C2020" t="s">
        <v>2437</v>
      </c>
      <c r="D2020" t="s">
        <v>308</v>
      </c>
      <c r="E2020" t="s">
        <v>71</v>
      </c>
      <c r="F2020" t="s">
        <v>72</v>
      </c>
      <c r="G2020" t="s">
        <v>2438</v>
      </c>
      <c r="H2020" s="2">
        <v>309.3</v>
      </c>
      <c r="I2020" s="2">
        <f>Tabla3[[#This Row],[TOTAL]]-Tabla3[[#This Row],[BASE_IMPONIBLE]]</f>
        <v>0</v>
      </c>
      <c r="J2020" s="2">
        <v>309.3</v>
      </c>
      <c r="K2020" t="s">
        <v>35</v>
      </c>
      <c r="M2020"/>
    </row>
    <row r="2021" spans="1:13" x14ac:dyDescent="0.25">
      <c r="A2021" t="s">
        <v>2439</v>
      </c>
      <c r="B2021" s="1">
        <v>43033</v>
      </c>
      <c r="C2021" t="s">
        <v>2440</v>
      </c>
      <c r="D2021" t="s">
        <v>418</v>
      </c>
      <c r="E2021" t="s">
        <v>71</v>
      </c>
      <c r="F2021" t="s">
        <v>72</v>
      </c>
      <c r="G2021" t="s">
        <v>2441</v>
      </c>
      <c r="H2021" s="2">
        <v>236</v>
      </c>
      <c r="I2021" s="2">
        <f>Tabla3[[#This Row],[TOTAL]]-Tabla3[[#This Row],[BASE_IMPONIBLE]]</f>
        <v>23.600000000000023</v>
      </c>
      <c r="J2021" s="2">
        <v>259.60000000000002</v>
      </c>
      <c r="K2021" t="s">
        <v>15</v>
      </c>
      <c r="M2021"/>
    </row>
    <row r="2022" spans="1:13" x14ac:dyDescent="0.25">
      <c r="A2022" t="s">
        <v>2442</v>
      </c>
      <c r="B2022" s="1">
        <v>43033</v>
      </c>
      <c r="C2022" t="s">
        <v>2443</v>
      </c>
      <c r="D2022" t="s">
        <v>418</v>
      </c>
      <c r="E2022" t="s">
        <v>71</v>
      </c>
      <c r="F2022" t="s">
        <v>72</v>
      </c>
      <c r="G2022" t="s">
        <v>2444</v>
      </c>
      <c r="H2022" s="2">
        <v>87.54</v>
      </c>
      <c r="I2022" s="2">
        <f>Tabla3[[#This Row],[TOTAL]]-Tabla3[[#This Row],[BASE_IMPONIBLE]]</f>
        <v>8.7599999999999909</v>
      </c>
      <c r="J2022" s="2">
        <v>96.3</v>
      </c>
      <c r="K2022" t="s">
        <v>15</v>
      </c>
      <c r="M2022"/>
    </row>
    <row r="2023" spans="1:13" x14ac:dyDescent="0.25">
      <c r="A2023" t="s">
        <v>2506</v>
      </c>
      <c r="B2023" s="1">
        <v>43032</v>
      </c>
      <c r="C2023" t="s">
        <v>2507</v>
      </c>
      <c r="D2023" t="s">
        <v>58</v>
      </c>
      <c r="E2023" t="s">
        <v>71</v>
      </c>
      <c r="F2023" t="s">
        <v>72</v>
      </c>
      <c r="G2023" t="s">
        <v>2508</v>
      </c>
      <c r="H2023" s="2">
        <v>94.82</v>
      </c>
      <c r="I2023" s="2">
        <f>Tabla3[[#This Row],[TOTAL]]-Tabla3[[#This Row],[BASE_IMPONIBLE]]</f>
        <v>9.480000000000004</v>
      </c>
      <c r="J2023" s="2">
        <v>104.3</v>
      </c>
      <c r="K2023" t="s">
        <v>15</v>
      </c>
      <c r="M2023"/>
    </row>
    <row r="2024" spans="1:13" x14ac:dyDescent="0.25">
      <c r="A2024" t="s">
        <v>2555</v>
      </c>
      <c r="B2024" s="1">
        <v>43032</v>
      </c>
      <c r="C2024" t="s">
        <v>2556</v>
      </c>
      <c r="D2024" t="s">
        <v>133</v>
      </c>
      <c r="E2024" t="s">
        <v>71</v>
      </c>
      <c r="F2024" t="s">
        <v>72</v>
      </c>
      <c r="G2024" t="s">
        <v>2557</v>
      </c>
      <c r="H2024" s="2">
        <v>524.55999999999995</v>
      </c>
      <c r="I2024" s="2">
        <f>Tabla3[[#This Row],[TOTAL]]-Tabla3[[#This Row],[BASE_IMPONIBLE]]</f>
        <v>0</v>
      </c>
      <c r="J2024" s="2">
        <v>524.55999999999995</v>
      </c>
      <c r="K2024" t="s">
        <v>15</v>
      </c>
      <c r="M2024"/>
    </row>
    <row r="2025" spans="1:13" x14ac:dyDescent="0.25">
      <c r="A2025" t="s">
        <v>2690</v>
      </c>
      <c r="B2025" s="1">
        <v>43025</v>
      </c>
      <c r="C2025" t="s">
        <v>2691</v>
      </c>
      <c r="D2025" t="s">
        <v>2692</v>
      </c>
      <c r="E2025" t="s">
        <v>71</v>
      </c>
      <c r="F2025" t="s">
        <v>72</v>
      </c>
      <c r="G2025" t="s">
        <v>2693</v>
      </c>
      <c r="H2025" s="2">
        <v>43.7</v>
      </c>
      <c r="I2025" s="2">
        <f>Tabla3[[#This Row],[TOTAL]]-Tabla3[[#This Row],[BASE_IMPONIBLE]]</f>
        <v>0</v>
      </c>
      <c r="J2025" s="2">
        <v>43.7</v>
      </c>
      <c r="K2025" t="s">
        <v>15</v>
      </c>
      <c r="M2025"/>
    </row>
    <row r="2026" spans="1:13" x14ac:dyDescent="0.25">
      <c r="A2026" t="s">
        <v>3013</v>
      </c>
      <c r="B2026" s="1">
        <v>43003</v>
      </c>
      <c r="C2026" t="s">
        <v>3014</v>
      </c>
      <c r="D2026" t="s">
        <v>277</v>
      </c>
      <c r="E2026" t="s">
        <v>71</v>
      </c>
      <c r="F2026" t="s">
        <v>72</v>
      </c>
      <c r="G2026" t="s">
        <v>3015</v>
      </c>
      <c r="H2026" s="2">
        <v>221.48</v>
      </c>
      <c r="I2026" s="2">
        <f>Tabla3[[#This Row],[TOTAL]]-Tabla3[[#This Row],[BASE_IMPONIBLE]]</f>
        <v>0</v>
      </c>
      <c r="J2026" s="2">
        <v>221.48</v>
      </c>
      <c r="K2026" t="s">
        <v>15</v>
      </c>
      <c r="M2026"/>
    </row>
    <row r="2027" spans="1:13" x14ac:dyDescent="0.25">
      <c r="A2027" t="s">
        <v>3013</v>
      </c>
      <c r="B2027" s="1">
        <v>43003</v>
      </c>
      <c r="C2027" t="s">
        <v>3014</v>
      </c>
      <c r="D2027" t="s">
        <v>277</v>
      </c>
      <c r="E2027" t="s">
        <v>71</v>
      </c>
      <c r="F2027" t="s">
        <v>72</v>
      </c>
      <c r="G2027" t="s">
        <v>3015</v>
      </c>
      <c r="H2027" s="2">
        <v>54.73</v>
      </c>
      <c r="I2027" s="2">
        <f>Tabla3[[#This Row],[TOTAL]]-Tabla3[[#This Row],[BASE_IMPONIBLE]]</f>
        <v>5.470000000000006</v>
      </c>
      <c r="J2027" s="2">
        <v>60.2</v>
      </c>
      <c r="K2027" t="s">
        <v>15</v>
      </c>
      <c r="M2027"/>
    </row>
    <row r="2028" spans="1:13" x14ac:dyDescent="0.25">
      <c r="A2028" t="s">
        <v>3016</v>
      </c>
      <c r="B2028" s="1">
        <v>43003</v>
      </c>
      <c r="C2028" t="s">
        <v>3017</v>
      </c>
      <c r="D2028" t="s">
        <v>273</v>
      </c>
      <c r="E2028" t="s">
        <v>71</v>
      </c>
      <c r="F2028" t="s">
        <v>72</v>
      </c>
      <c r="G2028" t="s">
        <v>3018</v>
      </c>
      <c r="H2028" s="2">
        <v>240.54</v>
      </c>
      <c r="I2028" s="2">
        <f>Tabla3[[#This Row],[TOTAL]]-Tabla3[[#This Row],[BASE_IMPONIBLE]]</f>
        <v>24.060000000000031</v>
      </c>
      <c r="J2028" s="2">
        <v>264.60000000000002</v>
      </c>
      <c r="K2028" t="s">
        <v>15</v>
      </c>
      <c r="M2028"/>
    </row>
    <row r="2029" spans="1:13" x14ac:dyDescent="0.25">
      <c r="A2029" t="s">
        <v>3019</v>
      </c>
      <c r="B2029" s="1">
        <v>43003</v>
      </c>
      <c r="C2029" t="s">
        <v>3020</v>
      </c>
      <c r="D2029" t="s">
        <v>1774</v>
      </c>
      <c r="E2029" t="s">
        <v>71</v>
      </c>
      <c r="F2029" t="s">
        <v>72</v>
      </c>
      <c r="G2029" t="s">
        <v>3021</v>
      </c>
      <c r="H2029" s="2">
        <v>80.180000000000007</v>
      </c>
      <c r="I2029" s="2">
        <f>Tabla3[[#This Row],[TOTAL]]-Tabla3[[#This Row],[BASE_IMPONIBLE]]</f>
        <v>8.019999999999996</v>
      </c>
      <c r="J2029" s="2">
        <v>88.2</v>
      </c>
      <c r="K2029" t="s">
        <v>15</v>
      </c>
      <c r="M2029"/>
    </row>
    <row r="2030" spans="1:13" x14ac:dyDescent="0.25">
      <c r="A2030" t="s">
        <v>3022</v>
      </c>
      <c r="B2030" s="1">
        <v>43003</v>
      </c>
      <c r="C2030" t="s">
        <v>3023</v>
      </c>
      <c r="D2030" t="s">
        <v>3024</v>
      </c>
      <c r="E2030" t="s">
        <v>71</v>
      </c>
      <c r="F2030" t="s">
        <v>72</v>
      </c>
      <c r="G2030" t="s">
        <v>3025</v>
      </c>
      <c r="H2030" s="2">
        <v>87.54</v>
      </c>
      <c r="I2030" s="2">
        <f>Tabla3[[#This Row],[TOTAL]]-Tabla3[[#This Row],[BASE_IMPONIBLE]]</f>
        <v>8.7599999999999909</v>
      </c>
      <c r="J2030" s="2">
        <v>96.3</v>
      </c>
      <c r="K2030" t="s">
        <v>15</v>
      </c>
      <c r="M2030"/>
    </row>
    <row r="2031" spans="1:13" x14ac:dyDescent="0.25">
      <c r="A2031" t="s">
        <v>3026</v>
      </c>
      <c r="B2031" s="1">
        <v>43003</v>
      </c>
      <c r="C2031" t="s">
        <v>3027</v>
      </c>
      <c r="D2031" t="s">
        <v>277</v>
      </c>
      <c r="E2031" t="s">
        <v>71</v>
      </c>
      <c r="F2031" t="s">
        <v>72</v>
      </c>
      <c r="G2031" t="s">
        <v>3028</v>
      </c>
      <c r="H2031" s="2">
        <v>195.1</v>
      </c>
      <c r="I2031" s="2">
        <f>Tabla3[[#This Row],[TOTAL]]-Tabla3[[#This Row],[BASE_IMPONIBLE]]</f>
        <v>0</v>
      </c>
      <c r="J2031" s="2">
        <v>195.1</v>
      </c>
      <c r="K2031" t="s">
        <v>15</v>
      </c>
      <c r="M2031"/>
    </row>
    <row r="2032" spans="1:13" x14ac:dyDescent="0.25">
      <c r="A2032" t="s">
        <v>3029</v>
      </c>
      <c r="B2032" s="1">
        <v>43003</v>
      </c>
      <c r="C2032" t="s">
        <v>3030</v>
      </c>
      <c r="D2032" t="s">
        <v>1774</v>
      </c>
      <c r="E2032" t="s">
        <v>71</v>
      </c>
      <c r="F2032" t="s">
        <v>72</v>
      </c>
      <c r="G2032" t="s">
        <v>3031</v>
      </c>
      <c r="H2032" s="2">
        <v>211.48</v>
      </c>
      <c r="I2032" s="2">
        <f>Tabla3[[#This Row],[TOTAL]]-Tabla3[[#This Row],[BASE_IMPONIBLE]]</f>
        <v>21.150000000000006</v>
      </c>
      <c r="J2032" s="2">
        <v>232.63</v>
      </c>
      <c r="K2032" t="s">
        <v>15</v>
      </c>
      <c r="M2032"/>
    </row>
    <row r="2033" spans="1:13" x14ac:dyDescent="0.25">
      <c r="A2033" t="s">
        <v>3032</v>
      </c>
      <c r="B2033" s="1">
        <v>43003</v>
      </c>
      <c r="C2033" t="s">
        <v>3033</v>
      </c>
      <c r="D2033" t="s">
        <v>264</v>
      </c>
      <c r="E2033" t="s">
        <v>71</v>
      </c>
      <c r="F2033" t="s">
        <v>72</v>
      </c>
      <c r="G2033" t="s">
        <v>3034</v>
      </c>
      <c r="H2033" s="2">
        <v>230.98</v>
      </c>
      <c r="I2033" s="2">
        <f>Tabla3[[#This Row],[TOTAL]]-Tabla3[[#This Row],[BASE_IMPONIBLE]]</f>
        <v>0</v>
      </c>
      <c r="J2033" s="2">
        <v>230.98</v>
      </c>
      <c r="K2033" t="s">
        <v>15</v>
      </c>
      <c r="M2033"/>
    </row>
    <row r="2034" spans="1:13" x14ac:dyDescent="0.25">
      <c r="A2034" t="s">
        <v>275</v>
      </c>
      <c r="B2034" s="1">
        <v>43003</v>
      </c>
      <c r="C2034" t="s">
        <v>276</v>
      </c>
      <c r="D2034" t="s">
        <v>1774</v>
      </c>
      <c r="E2034" t="s">
        <v>71</v>
      </c>
      <c r="F2034" t="s">
        <v>72</v>
      </c>
      <c r="G2034" t="s">
        <v>3035</v>
      </c>
      <c r="H2034" s="2">
        <v>50.09</v>
      </c>
      <c r="I2034" s="2">
        <f>Tabla3[[#This Row],[TOTAL]]-Tabla3[[#This Row],[BASE_IMPONIBLE]]</f>
        <v>5.009999999999998</v>
      </c>
      <c r="J2034" s="2">
        <v>55.1</v>
      </c>
      <c r="K2034" t="s">
        <v>15</v>
      </c>
      <c r="M2034"/>
    </row>
    <row r="2035" spans="1:13" x14ac:dyDescent="0.25">
      <c r="A2035" t="s">
        <v>3036</v>
      </c>
      <c r="B2035" s="1">
        <v>43003</v>
      </c>
      <c r="C2035" t="s">
        <v>3037</v>
      </c>
      <c r="D2035" t="s">
        <v>3024</v>
      </c>
      <c r="E2035" t="s">
        <v>71</v>
      </c>
      <c r="F2035" t="s">
        <v>72</v>
      </c>
      <c r="G2035" t="s">
        <v>3038</v>
      </c>
      <c r="H2035" s="2">
        <v>480.84</v>
      </c>
      <c r="I2035" s="2">
        <f>Tabla3[[#This Row],[TOTAL]]-Tabla3[[#This Row],[BASE_IMPONIBLE]]</f>
        <v>48.069999999999993</v>
      </c>
      <c r="J2035" s="2">
        <v>528.91</v>
      </c>
      <c r="K2035" t="s">
        <v>15</v>
      </c>
      <c r="M2035"/>
    </row>
    <row r="2036" spans="1:13" x14ac:dyDescent="0.25">
      <c r="A2036" t="s">
        <v>3055</v>
      </c>
      <c r="B2036" s="1">
        <v>43003</v>
      </c>
      <c r="C2036" t="s">
        <v>3056</v>
      </c>
      <c r="D2036" t="s">
        <v>277</v>
      </c>
      <c r="E2036" t="s">
        <v>71</v>
      </c>
      <c r="F2036" t="s">
        <v>72</v>
      </c>
      <c r="G2036" t="s">
        <v>3057</v>
      </c>
      <c r="H2036" s="2">
        <v>510.52</v>
      </c>
      <c r="I2036" s="2">
        <f>Tabla3[[#This Row],[TOTAL]]-Tabla3[[#This Row],[BASE_IMPONIBLE]]</f>
        <v>51.080000000000041</v>
      </c>
      <c r="J2036" s="2">
        <v>561.6</v>
      </c>
      <c r="K2036" t="s">
        <v>15</v>
      </c>
      <c r="M2036"/>
    </row>
    <row r="2037" spans="1:13" x14ac:dyDescent="0.25">
      <c r="A2037" t="s">
        <v>3064</v>
      </c>
      <c r="B2037" s="1">
        <v>43003</v>
      </c>
      <c r="C2037" t="s">
        <v>3065</v>
      </c>
      <c r="D2037" t="s">
        <v>277</v>
      </c>
      <c r="E2037" t="s">
        <v>71</v>
      </c>
      <c r="F2037" t="s">
        <v>72</v>
      </c>
      <c r="G2037" t="s">
        <v>3066</v>
      </c>
      <c r="H2037" s="2">
        <v>217.01</v>
      </c>
      <c r="I2037" s="2">
        <f>Tabla3[[#This Row],[TOTAL]]-Tabla3[[#This Row],[BASE_IMPONIBLE]]</f>
        <v>21.689999999999998</v>
      </c>
      <c r="J2037" s="2">
        <v>238.7</v>
      </c>
      <c r="K2037" t="s">
        <v>15</v>
      </c>
      <c r="M2037"/>
    </row>
    <row r="2038" spans="1:13" x14ac:dyDescent="0.25">
      <c r="A2038" t="s">
        <v>3064</v>
      </c>
      <c r="B2038" s="1">
        <v>43003</v>
      </c>
      <c r="C2038" t="s">
        <v>3065</v>
      </c>
      <c r="D2038" t="s">
        <v>277</v>
      </c>
      <c r="E2038" t="s">
        <v>71</v>
      </c>
      <c r="F2038" t="s">
        <v>72</v>
      </c>
      <c r="G2038" t="s">
        <v>3066</v>
      </c>
      <c r="H2038" s="2">
        <v>122</v>
      </c>
      <c r="I2038" s="2">
        <f>Tabla3[[#This Row],[TOTAL]]-Tabla3[[#This Row],[BASE_IMPONIBLE]]</f>
        <v>0</v>
      </c>
      <c r="J2038" s="2">
        <v>122</v>
      </c>
      <c r="K2038" t="s">
        <v>15</v>
      </c>
      <c r="M2038"/>
    </row>
    <row r="2039" spans="1:13" x14ac:dyDescent="0.25">
      <c r="A2039" t="s">
        <v>310</v>
      </c>
      <c r="B2039" s="1">
        <v>42990</v>
      </c>
      <c r="C2039" t="s">
        <v>311</v>
      </c>
      <c r="D2039" t="s">
        <v>300</v>
      </c>
      <c r="E2039" t="s">
        <v>71</v>
      </c>
      <c r="F2039" t="s">
        <v>72</v>
      </c>
      <c r="G2039" t="s">
        <v>313</v>
      </c>
      <c r="H2039" s="2">
        <v>1291.5999999999999</v>
      </c>
      <c r="I2039" s="2">
        <f>Tabla3[[#This Row],[TOTAL]]-Tabla3[[#This Row],[BASE_IMPONIBLE]]</f>
        <v>0</v>
      </c>
      <c r="J2039" s="2">
        <v>1291.5999999999999</v>
      </c>
      <c r="K2039" t="s">
        <v>15</v>
      </c>
      <c r="M2039"/>
    </row>
    <row r="2040" spans="1:13" x14ac:dyDescent="0.25">
      <c r="A2040" t="s">
        <v>310</v>
      </c>
      <c r="B2040" s="1">
        <v>42990</v>
      </c>
      <c r="C2040" t="s">
        <v>311</v>
      </c>
      <c r="D2040" t="s">
        <v>312</v>
      </c>
      <c r="E2040" t="s">
        <v>71</v>
      </c>
      <c r="F2040" t="s">
        <v>72</v>
      </c>
      <c r="G2040" t="s">
        <v>313</v>
      </c>
      <c r="H2040" s="2">
        <v>838.74</v>
      </c>
      <c r="I2040" s="2">
        <f>Tabla3[[#This Row],[TOTAL]]-Tabla3[[#This Row],[BASE_IMPONIBLE]]</f>
        <v>0</v>
      </c>
      <c r="J2040" s="2">
        <v>838.74</v>
      </c>
      <c r="K2040" t="s">
        <v>15</v>
      </c>
      <c r="M2040"/>
    </row>
    <row r="2041" spans="1:13" x14ac:dyDescent="0.25">
      <c r="A2041" t="s">
        <v>3295</v>
      </c>
      <c r="B2041" s="1">
        <v>42990</v>
      </c>
      <c r="C2041" t="s">
        <v>3296</v>
      </c>
      <c r="D2041" t="s">
        <v>312</v>
      </c>
      <c r="E2041" t="s">
        <v>71</v>
      </c>
      <c r="F2041" t="s">
        <v>72</v>
      </c>
      <c r="H2041" s="2">
        <v>181.84</v>
      </c>
      <c r="I2041" s="2">
        <f>Tabla3[[#This Row],[TOTAL]]-Tabla3[[#This Row],[BASE_IMPONIBLE]]</f>
        <v>0</v>
      </c>
      <c r="J2041" s="2">
        <v>181.84</v>
      </c>
      <c r="K2041" t="s">
        <v>15</v>
      </c>
      <c r="M2041"/>
    </row>
    <row r="2042" spans="1:13" x14ac:dyDescent="0.25">
      <c r="A2042" t="s">
        <v>3295</v>
      </c>
      <c r="B2042" s="1">
        <v>42990</v>
      </c>
      <c r="C2042" t="s">
        <v>3296</v>
      </c>
      <c r="D2042" t="s">
        <v>312</v>
      </c>
      <c r="E2042" t="s">
        <v>71</v>
      </c>
      <c r="F2042" t="s">
        <v>72</v>
      </c>
      <c r="H2042" s="2">
        <v>492.12</v>
      </c>
      <c r="I2042" s="2">
        <f>Tabla3[[#This Row],[TOTAL]]-Tabla3[[#This Row],[BASE_IMPONIBLE]]</f>
        <v>0</v>
      </c>
      <c r="J2042" s="2">
        <v>492.12</v>
      </c>
      <c r="K2042" t="s">
        <v>15</v>
      </c>
      <c r="M2042"/>
    </row>
    <row r="2043" spans="1:13" x14ac:dyDescent="0.25">
      <c r="A2043" t="s">
        <v>3389</v>
      </c>
      <c r="B2043" s="1">
        <v>42984</v>
      </c>
      <c r="C2043" t="s">
        <v>3390</v>
      </c>
      <c r="D2043" t="s">
        <v>312</v>
      </c>
      <c r="E2043" t="s">
        <v>71</v>
      </c>
      <c r="F2043" t="s">
        <v>72</v>
      </c>
      <c r="H2043" s="2">
        <v>176.4</v>
      </c>
      <c r="I2043" s="2">
        <f>Tabla3[[#This Row],[TOTAL]]-Tabla3[[#This Row],[BASE_IMPONIBLE]]</f>
        <v>0</v>
      </c>
      <c r="J2043" s="2">
        <v>176.4</v>
      </c>
      <c r="K2043" t="s">
        <v>15</v>
      </c>
      <c r="M2043"/>
    </row>
    <row r="2044" spans="1:13" x14ac:dyDescent="0.25">
      <c r="A2044" t="s">
        <v>3406</v>
      </c>
      <c r="B2044" s="1">
        <v>42984</v>
      </c>
      <c r="C2044" t="s">
        <v>3407</v>
      </c>
      <c r="D2044" t="s">
        <v>3408</v>
      </c>
      <c r="E2044" t="s">
        <v>71</v>
      </c>
      <c r="F2044" t="s">
        <v>72</v>
      </c>
      <c r="G2044" t="s">
        <v>3409</v>
      </c>
      <c r="H2044" s="2">
        <v>100.1</v>
      </c>
      <c r="I2044" s="2">
        <f>Tabla3[[#This Row],[TOTAL]]-Tabla3[[#This Row],[BASE_IMPONIBLE]]</f>
        <v>0</v>
      </c>
      <c r="J2044" s="2">
        <v>100.1</v>
      </c>
      <c r="K2044" t="s">
        <v>15</v>
      </c>
      <c r="M2044"/>
    </row>
    <row r="2045" spans="1:13" x14ac:dyDescent="0.25">
      <c r="A2045" t="s">
        <v>3410</v>
      </c>
      <c r="B2045" s="1">
        <v>42984</v>
      </c>
      <c r="C2045" t="s">
        <v>3411</v>
      </c>
      <c r="D2045" t="s">
        <v>300</v>
      </c>
      <c r="E2045" t="s">
        <v>71</v>
      </c>
      <c r="F2045" t="s">
        <v>72</v>
      </c>
      <c r="G2045" t="s">
        <v>3412</v>
      </c>
      <c r="H2045" s="2">
        <v>1085.3</v>
      </c>
      <c r="I2045" s="2">
        <f>Tabla3[[#This Row],[TOTAL]]-Tabla3[[#This Row],[BASE_IMPONIBLE]]</f>
        <v>0</v>
      </c>
      <c r="J2045" s="2">
        <v>1085.3</v>
      </c>
      <c r="K2045" t="s">
        <v>15</v>
      </c>
      <c r="M2045"/>
    </row>
    <row r="2046" spans="1:13" x14ac:dyDescent="0.25">
      <c r="A2046" t="s">
        <v>3410</v>
      </c>
      <c r="B2046" s="1">
        <v>42984</v>
      </c>
      <c r="C2046" t="s">
        <v>3411</v>
      </c>
      <c r="D2046" t="s">
        <v>300</v>
      </c>
      <c r="E2046" t="s">
        <v>71</v>
      </c>
      <c r="F2046" t="s">
        <v>72</v>
      </c>
      <c r="G2046" t="s">
        <v>3412</v>
      </c>
      <c r="H2046" s="2">
        <v>714.71</v>
      </c>
      <c r="I2046" s="2">
        <f>Tabla3[[#This Row],[TOTAL]]-Tabla3[[#This Row],[BASE_IMPONIBLE]]</f>
        <v>0</v>
      </c>
      <c r="J2046" s="2">
        <v>714.71</v>
      </c>
      <c r="K2046" t="s">
        <v>15</v>
      </c>
      <c r="M2046"/>
    </row>
    <row r="2047" spans="1:13" x14ac:dyDescent="0.25">
      <c r="A2047" t="s">
        <v>3413</v>
      </c>
      <c r="B2047" s="1">
        <v>42984</v>
      </c>
      <c r="C2047" t="s">
        <v>3414</v>
      </c>
      <c r="D2047" t="s">
        <v>300</v>
      </c>
      <c r="E2047" t="s">
        <v>71</v>
      </c>
      <c r="F2047" t="s">
        <v>72</v>
      </c>
      <c r="G2047" t="s">
        <v>3415</v>
      </c>
      <c r="H2047" s="2">
        <v>2006.2</v>
      </c>
      <c r="I2047" s="2">
        <f>Tabla3[[#This Row],[TOTAL]]-Tabla3[[#This Row],[BASE_IMPONIBLE]]</f>
        <v>0</v>
      </c>
      <c r="J2047" s="2">
        <v>2006.2</v>
      </c>
      <c r="K2047" t="s">
        <v>15</v>
      </c>
      <c r="M2047"/>
    </row>
    <row r="2048" spans="1:13" x14ac:dyDescent="0.25">
      <c r="A2048" t="s">
        <v>3663</v>
      </c>
      <c r="B2048" s="1">
        <v>42982</v>
      </c>
      <c r="C2048" t="s">
        <v>3664</v>
      </c>
      <c r="D2048" t="s">
        <v>3665</v>
      </c>
      <c r="E2048" t="s">
        <v>71</v>
      </c>
      <c r="F2048" t="s">
        <v>72</v>
      </c>
      <c r="G2048" t="s">
        <v>3666</v>
      </c>
      <c r="H2048" s="2">
        <v>54.73</v>
      </c>
      <c r="I2048" s="2">
        <f>Tabla3[[#This Row],[TOTAL]]-Tabla3[[#This Row],[BASE_IMPONIBLE]]</f>
        <v>0</v>
      </c>
      <c r="J2048" s="2">
        <v>54.73</v>
      </c>
      <c r="K2048" t="s">
        <v>15</v>
      </c>
      <c r="M2048"/>
    </row>
    <row r="2049" spans="1:13" x14ac:dyDescent="0.25">
      <c r="A2049" t="s">
        <v>3895</v>
      </c>
      <c r="B2049" s="1">
        <v>42937</v>
      </c>
      <c r="C2049" t="s">
        <v>3896</v>
      </c>
      <c r="D2049" t="s">
        <v>418</v>
      </c>
      <c r="E2049" t="s">
        <v>71</v>
      </c>
      <c r="F2049" t="s">
        <v>72</v>
      </c>
      <c r="G2049" t="s">
        <v>3897</v>
      </c>
      <c r="H2049" s="2">
        <v>132.78</v>
      </c>
      <c r="I2049" s="2">
        <f>Tabla3[[#This Row],[TOTAL]]-Tabla3[[#This Row],[BASE_IMPONIBLE]]</f>
        <v>0</v>
      </c>
      <c r="J2049" s="2">
        <v>132.78</v>
      </c>
      <c r="K2049" t="s">
        <v>15</v>
      </c>
      <c r="M2049"/>
    </row>
    <row r="2050" spans="1:13" x14ac:dyDescent="0.25">
      <c r="A2050" t="s">
        <v>3898</v>
      </c>
      <c r="B2050" s="1">
        <v>42937</v>
      </c>
      <c r="C2050" t="s">
        <v>3899</v>
      </c>
      <c r="D2050" t="s">
        <v>113</v>
      </c>
      <c r="E2050" t="s">
        <v>71</v>
      </c>
      <c r="F2050" t="s">
        <v>72</v>
      </c>
      <c r="G2050" t="s">
        <v>3900</v>
      </c>
      <c r="H2050" s="2">
        <v>80.180000000000007</v>
      </c>
      <c r="I2050" s="2">
        <f>Tabla3[[#This Row],[TOTAL]]-Tabla3[[#This Row],[BASE_IMPONIBLE]]</f>
        <v>8.019999999999996</v>
      </c>
      <c r="J2050" s="2">
        <v>88.2</v>
      </c>
      <c r="K2050" t="s">
        <v>15</v>
      </c>
      <c r="M2050"/>
    </row>
    <row r="2051" spans="1:13" x14ac:dyDescent="0.25">
      <c r="A2051" t="s">
        <v>3901</v>
      </c>
      <c r="B2051" s="1">
        <v>42937</v>
      </c>
      <c r="C2051" t="s">
        <v>3902</v>
      </c>
      <c r="D2051" t="s">
        <v>133</v>
      </c>
      <c r="E2051" t="s">
        <v>71</v>
      </c>
      <c r="F2051" t="s">
        <v>72</v>
      </c>
      <c r="G2051" t="s">
        <v>3903</v>
      </c>
      <c r="H2051" s="2">
        <v>80.180000000000007</v>
      </c>
      <c r="I2051" s="2">
        <f>Tabla3[[#This Row],[TOTAL]]-Tabla3[[#This Row],[BASE_IMPONIBLE]]</f>
        <v>8.019999999999996</v>
      </c>
      <c r="J2051" s="2">
        <v>88.2</v>
      </c>
      <c r="K2051" t="s">
        <v>15</v>
      </c>
      <c r="M2051"/>
    </row>
    <row r="2052" spans="1:13" x14ac:dyDescent="0.25">
      <c r="A2052" t="s">
        <v>3904</v>
      </c>
      <c r="B2052" s="1">
        <v>42937</v>
      </c>
      <c r="C2052" t="s">
        <v>3905</v>
      </c>
      <c r="D2052" t="s">
        <v>418</v>
      </c>
      <c r="E2052" t="s">
        <v>71</v>
      </c>
      <c r="F2052" t="s">
        <v>72</v>
      </c>
      <c r="G2052" t="s">
        <v>3906</v>
      </c>
      <c r="H2052" s="2">
        <v>45.09</v>
      </c>
      <c r="I2052" s="2">
        <f>Tabla3[[#This Row],[TOTAL]]-Tabla3[[#This Row],[BASE_IMPONIBLE]]</f>
        <v>4.509999999999998</v>
      </c>
      <c r="J2052" s="2">
        <v>49.6</v>
      </c>
      <c r="K2052" t="s">
        <v>15</v>
      </c>
      <c r="M2052"/>
    </row>
    <row r="2053" spans="1:13" x14ac:dyDescent="0.25">
      <c r="A2053" t="s">
        <v>3907</v>
      </c>
      <c r="B2053" s="1">
        <v>42937</v>
      </c>
      <c r="C2053" t="s">
        <v>3908</v>
      </c>
      <c r="D2053" t="s">
        <v>484</v>
      </c>
      <c r="E2053" t="s">
        <v>71</v>
      </c>
      <c r="F2053" t="s">
        <v>72</v>
      </c>
      <c r="G2053" t="s">
        <v>3909</v>
      </c>
      <c r="H2053" s="2">
        <v>240.54</v>
      </c>
      <c r="I2053" s="2">
        <f>Tabla3[[#This Row],[TOTAL]]-Tabla3[[#This Row],[BASE_IMPONIBLE]]</f>
        <v>24.060000000000031</v>
      </c>
      <c r="J2053" s="2">
        <v>264.60000000000002</v>
      </c>
      <c r="K2053" t="s">
        <v>15</v>
      </c>
      <c r="M2053"/>
    </row>
    <row r="2054" spans="1:13" x14ac:dyDescent="0.25">
      <c r="A2054" t="s">
        <v>3910</v>
      </c>
      <c r="B2054" s="1">
        <v>42937</v>
      </c>
      <c r="C2054" t="s">
        <v>3911</v>
      </c>
      <c r="D2054" t="s">
        <v>133</v>
      </c>
      <c r="E2054" t="s">
        <v>71</v>
      </c>
      <c r="F2054" t="s">
        <v>72</v>
      </c>
      <c r="G2054" t="s">
        <v>3912</v>
      </c>
      <c r="H2054" s="2">
        <v>160.36000000000001</v>
      </c>
      <c r="I2054" s="2">
        <f>Tabla3[[#This Row],[TOTAL]]-Tabla3[[#This Row],[BASE_IMPONIBLE]]</f>
        <v>16.039999999999992</v>
      </c>
      <c r="J2054" s="2">
        <v>176.4</v>
      </c>
      <c r="K2054" t="s">
        <v>15</v>
      </c>
      <c r="M2054"/>
    </row>
    <row r="2055" spans="1:13" x14ac:dyDescent="0.25">
      <c r="A2055" t="s">
        <v>4000</v>
      </c>
      <c r="B2055" s="1">
        <v>42929</v>
      </c>
      <c r="C2055" t="s">
        <v>4001</v>
      </c>
      <c r="D2055" t="s">
        <v>1774</v>
      </c>
      <c r="E2055" t="s">
        <v>71</v>
      </c>
      <c r="F2055" t="s">
        <v>72</v>
      </c>
      <c r="G2055" t="s">
        <v>4002</v>
      </c>
      <c r="H2055" s="2">
        <v>160.36000000000001</v>
      </c>
      <c r="I2055" s="2">
        <f>Tabla3[[#This Row],[TOTAL]]-Tabla3[[#This Row],[BASE_IMPONIBLE]]</f>
        <v>16.039999999999992</v>
      </c>
      <c r="J2055" s="2">
        <v>176.4</v>
      </c>
      <c r="K2055" t="s">
        <v>15</v>
      </c>
      <c r="M2055"/>
    </row>
    <row r="2056" spans="1:13" x14ac:dyDescent="0.25">
      <c r="A2056" t="s">
        <v>4003</v>
      </c>
      <c r="B2056" s="1">
        <v>42929</v>
      </c>
      <c r="C2056" t="s">
        <v>4004</v>
      </c>
      <c r="D2056" t="s">
        <v>1279</v>
      </c>
      <c r="E2056" t="s">
        <v>71</v>
      </c>
      <c r="F2056" t="s">
        <v>72</v>
      </c>
      <c r="G2056" t="s">
        <v>4002</v>
      </c>
      <c r="H2056" s="2">
        <v>142.18</v>
      </c>
      <c r="I2056" s="2">
        <f>Tabla3[[#This Row],[TOTAL]]-Tabla3[[#This Row],[BASE_IMPONIBLE]]</f>
        <v>14.219999999999999</v>
      </c>
      <c r="J2056" s="2">
        <v>156.4</v>
      </c>
      <c r="K2056" t="s">
        <v>15</v>
      </c>
      <c r="M2056"/>
    </row>
    <row r="2057" spans="1:13" x14ac:dyDescent="0.25">
      <c r="A2057" t="s">
        <v>4005</v>
      </c>
      <c r="B2057" s="1">
        <v>42929</v>
      </c>
      <c r="C2057" t="s">
        <v>4006</v>
      </c>
      <c r="D2057" t="s">
        <v>3024</v>
      </c>
      <c r="E2057" t="s">
        <v>71</v>
      </c>
      <c r="F2057" t="s">
        <v>72</v>
      </c>
      <c r="G2057" t="s">
        <v>4002</v>
      </c>
      <c r="H2057" s="2">
        <v>80.180000000000007</v>
      </c>
      <c r="I2057" s="2">
        <f>Tabla3[[#This Row],[TOTAL]]-Tabla3[[#This Row],[BASE_IMPONIBLE]]</f>
        <v>8.019999999999996</v>
      </c>
      <c r="J2057" s="2">
        <v>88.2</v>
      </c>
      <c r="K2057" t="s">
        <v>15</v>
      </c>
      <c r="M2057"/>
    </row>
    <row r="2058" spans="1:13" x14ac:dyDescent="0.25">
      <c r="A2058" t="s">
        <v>4007</v>
      </c>
      <c r="B2058" s="1">
        <v>42929</v>
      </c>
      <c r="C2058" t="s">
        <v>4008</v>
      </c>
      <c r="D2058" t="s">
        <v>277</v>
      </c>
      <c r="E2058" t="s">
        <v>71</v>
      </c>
      <c r="F2058" t="s">
        <v>72</v>
      </c>
      <c r="G2058" t="s">
        <v>4002</v>
      </c>
      <c r="H2058" s="2">
        <v>80.180000000000007</v>
      </c>
      <c r="I2058" s="2">
        <f>Tabla3[[#This Row],[TOTAL]]-Tabla3[[#This Row],[BASE_IMPONIBLE]]</f>
        <v>8.019999999999996</v>
      </c>
      <c r="J2058" s="2">
        <v>88.2</v>
      </c>
      <c r="K2058" t="s">
        <v>15</v>
      </c>
      <c r="M2058"/>
    </row>
    <row r="2059" spans="1:13" x14ac:dyDescent="0.25">
      <c r="A2059" t="s">
        <v>4009</v>
      </c>
      <c r="B2059" s="1">
        <v>42929</v>
      </c>
      <c r="C2059" t="s">
        <v>4010</v>
      </c>
      <c r="D2059" t="s">
        <v>312</v>
      </c>
      <c r="E2059" t="s">
        <v>71</v>
      </c>
      <c r="F2059" t="s">
        <v>72</v>
      </c>
      <c r="G2059" t="s">
        <v>4002</v>
      </c>
      <c r="H2059" s="2">
        <v>80.180000000000007</v>
      </c>
      <c r="I2059" s="2">
        <f>Tabla3[[#This Row],[TOTAL]]-Tabla3[[#This Row],[BASE_IMPONIBLE]]</f>
        <v>8.019999999999996</v>
      </c>
      <c r="J2059" s="2">
        <v>88.2</v>
      </c>
      <c r="K2059" t="s">
        <v>15</v>
      </c>
      <c r="M2059"/>
    </row>
    <row r="2060" spans="1:13" x14ac:dyDescent="0.25">
      <c r="A2060" t="s">
        <v>4174</v>
      </c>
      <c r="B2060" s="1">
        <v>42926</v>
      </c>
      <c r="C2060" t="s">
        <v>4175</v>
      </c>
      <c r="D2060" t="s">
        <v>76</v>
      </c>
      <c r="E2060" t="s">
        <v>71</v>
      </c>
      <c r="F2060" t="s">
        <v>72</v>
      </c>
      <c r="G2060" t="s">
        <v>4176</v>
      </c>
      <c r="H2060" s="2">
        <v>81.33</v>
      </c>
      <c r="I2060" s="2">
        <f>Tabla3[[#This Row],[TOTAL]]-Tabla3[[#This Row],[BASE_IMPONIBLE]]</f>
        <v>0</v>
      </c>
      <c r="J2060" s="2">
        <v>81.33</v>
      </c>
      <c r="K2060" t="s">
        <v>15</v>
      </c>
      <c r="M2060"/>
    </row>
    <row r="2061" spans="1:13" x14ac:dyDescent="0.25">
      <c r="A2061" t="s">
        <v>4174</v>
      </c>
      <c r="B2061" s="1">
        <v>42926</v>
      </c>
      <c r="C2061" t="s">
        <v>4175</v>
      </c>
      <c r="D2061" t="s">
        <v>76</v>
      </c>
      <c r="E2061" t="s">
        <v>71</v>
      </c>
      <c r="F2061" t="s">
        <v>72</v>
      </c>
      <c r="G2061" t="s">
        <v>4176</v>
      </c>
      <c r="H2061" s="2">
        <v>4.6399999999999997</v>
      </c>
      <c r="I2061" s="2">
        <f>Tabla3[[#This Row],[TOTAL]]-Tabla3[[#This Row],[BASE_IMPONIBLE]]</f>
        <v>0</v>
      </c>
      <c r="J2061" s="2">
        <v>4.6399999999999997</v>
      </c>
      <c r="K2061" t="s">
        <v>15</v>
      </c>
      <c r="M2061"/>
    </row>
    <row r="2062" spans="1:13" x14ac:dyDescent="0.25">
      <c r="A2062" t="s">
        <v>4392</v>
      </c>
      <c r="B2062" s="1">
        <v>42912</v>
      </c>
      <c r="C2062" t="s">
        <v>4393</v>
      </c>
      <c r="D2062" t="s">
        <v>723</v>
      </c>
      <c r="E2062" t="s">
        <v>71</v>
      </c>
      <c r="F2062" t="s">
        <v>72</v>
      </c>
      <c r="G2062" t="s">
        <v>4394</v>
      </c>
      <c r="H2062" s="2">
        <v>347.92</v>
      </c>
      <c r="I2062" s="2">
        <f>Tabla3[[#This Row],[TOTAL]]-Tabla3[[#This Row],[BASE_IMPONIBLE]]</f>
        <v>34.800000000000011</v>
      </c>
      <c r="J2062" s="2">
        <v>382.72</v>
      </c>
      <c r="K2062" t="s">
        <v>15</v>
      </c>
      <c r="M2062"/>
    </row>
    <row r="2063" spans="1:13" x14ac:dyDescent="0.25">
      <c r="A2063" t="s">
        <v>4395</v>
      </c>
      <c r="B2063" s="1">
        <v>42912</v>
      </c>
      <c r="C2063" t="s">
        <v>4396</v>
      </c>
      <c r="D2063" t="s">
        <v>1028</v>
      </c>
      <c r="E2063" t="s">
        <v>71</v>
      </c>
      <c r="F2063" t="s">
        <v>72</v>
      </c>
      <c r="G2063" t="s">
        <v>4397</v>
      </c>
      <c r="H2063" s="2">
        <v>316.35000000000002</v>
      </c>
      <c r="I2063" s="2">
        <f>Tabla3[[#This Row],[TOTAL]]-Tabla3[[#This Row],[BASE_IMPONIBLE]]</f>
        <v>31.649999999999977</v>
      </c>
      <c r="J2063" s="2">
        <v>348</v>
      </c>
      <c r="K2063" t="s">
        <v>15</v>
      </c>
      <c r="M2063"/>
    </row>
    <row r="2064" spans="1:13" x14ac:dyDescent="0.25">
      <c r="A2064" t="s">
        <v>303</v>
      </c>
      <c r="B2064" s="1">
        <v>42894</v>
      </c>
      <c r="C2064" t="s">
        <v>304</v>
      </c>
      <c r="D2064" t="s">
        <v>113</v>
      </c>
      <c r="E2064" t="s">
        <v>71</v>
      </c>
      <c r="F2064" t="s">
        <v>72</v>
      </c>
      <c r="G2064" t="s">
        <v>305</v>
      </c>
      <c r="H2064" s="2">
        <v>79.459999999999994</v>
      </c>
      <c r="I2064" s="2">
        <f>Tabla3[[#This Row],[TOTAL]]-Tabla3[[#This Row],[BASE_IMPONIBLE]]</f>
        <v>7.9400000000000119</v>
      </c>
      <c r="J2064" s="2">
        <v>87.4</v>
      </c>
      <c r="K2064" t="s">
        <v>15</v>
      </c>
      <c r="M2064"/>
    </row>
    <row r="2065" spans="1:13" x14ac:dyDescent="0.25">
      <c r="A2065" t="s">
        <v>4997</v>
      </c>
      <c r="B2065" s="1">
        <v>42894</v>
      </c>
      <c r="C2065" t="s">
        <v>4998</v>
      </c>
      <c r="D2065" t="s">
        <v>418</v>
      </c>
      <c r="E2065" t="s">
        <v>71</v>
      </c>
      <c r="F2065" t="s">
        <v>72</v>
      </c>
      <c r="G2065" t="s">
        <v>4999</v>
      </c>
      <c r="H2065" s="2">
        <v>79.459999999999994</v>
      </c>
      <c r="I2065" s="2">
        <f>Tabla3[[#This Row],[TOTAL]]-Tabla3[[#This Row],[BASE_IMPONIBLE]]</f>
        <v>7.9400000000000119</v>
      </c>
      <c r="J2065" s="2">
        <v>87.4</v>
      </c>
      <c r="K2065" t="s">
        <v>15</v>
      </c>
      <c r="M2065"/>
    </row>
    <row r="2066" spans="1:13" x14ac:dyDescent="0.25">
      <c r="A2066" t="s">
        <v>5000</v>
      </c>
      <c r="B2066" s="1">
        <v>42894</v>
      </c>
      <c r="C2066" t="s">
        <v>5001</v>
      </c>
      <c r="D2066" t="s">
        <v>5002</v>
      </c>
      <c r="E2066" t="s">
        <v>71</v>
      </c>
      <c r="F2066" t="s">
        <v>72</v>
      </c>
      <c r="G2066" t="s">
        <v>5003</v>
      </c>
      <c r="H2066" s="2">
        <v>82.08</v>
      </c>
      <c r="I2066" s="2">
        <f>Tabla3[[#This Row],[TOTAL]]-Tabla3[[#This Row],[BASE_IMPONIBLE]]</f>
        <v>8.210000000000008</v>
      </c>
      <c r="J2066" s="2">
        <v>90.29</v>
      </c>
      <c r="K2066" t="s">
        <v>15</v>
      </c>
      <c r="M2066"/>
    </row>
    <row r="2067" spans="1:13" x14ac:dyDescent="0.25">
      <c r="A2067" t="s">
        <v>5043</v>
      </c>
      <c r="B2067" s="1">
        <v>42912</v>
      </c>
      <c r="C2067" t="s">
        <v>5044</v>
      </c>
      <c r="D2067" t="s">
        <v>308</v>
      </c>
      <c r="E2067" t="s">
        <v>71</v>
      </c>
      <c r="F2067" t="s">
        <v>72</v>
      </c>
      <c r="G2067" t="s">
        <v>5045</v>
      </c>
      <c r="H2067" s="2">
        <v>17.36</v>
      </c>
      <c r="I2067" s="2">
        <f>Tabla3[[#This Row],[TOTAL]]-Tabla3[[#This Row],[BASE_IMPONIBLE]]</f>
        <v>0</v>
      </c>
      <c r="J2067" s="2">
        <v>17.36</v>
      </c>
      <c r="K2067" t="s">
        <v>15</v>
      </c>
      <c r="M2067"/>
    </row>
    <row r="2068" spans="1:13" x14ac:dyDescent="0.25">
      <c r="A2068" t="s">
        <v>5043</v>
      </c>
      <c r="B2068" s="1">
        <v>42912</v>
      </c>
      <c r="C2068" t="s">
        <v>5044</v>
      </c>
      <c r="D2068" t="s">
        <v>308</v>
      </c>
      <c r="E2068" t="s">
        <v>71</v>
      </c>
      <c r="F2068" t="s">
        <v>72</v>
      </c>
      <c r="G2068" t="s">
        <v>5045</v>
      </c>
      <c r="H2068" s="2">
        <v>759.44</v>
      </c>
      <c r="I2068" s="2">
        <f>Tabla3[[#This Row],[TOTAL]]-Tabla3[[#This Row],[BASE_IMPONIBLE]]</f>
        <v>0</v>
      </c>
      <c r="J2068" s="2">
        <v>759.44</v>
      </c>
      <c r="K2068" t="s">
        <v>15</v>
      </c>
      <c r="M2068"/>
    </row>
    <row r="2069" spans="1:13" x14ac:dyDescent="0.25">
      <c r="A2069" t="s">
        <v>5419</v>
      </c>
      <c r="B2069" s="1">
        <v>42898</v>
      </c>
      <c r="C2069" t="s">
        <v>5420</v>
      </c>
      <c r="D2069" t="s">
        <v>277</v>
      </c>
      <c r="E2069" t="s">
        <v>71</v>
      </c>
      <c r="F2069" t="s">
        <v>72</v>
      </c>
      <c r="G2069" t="s">
        <v>5421</v>
      </c>
      <c r="H2069" s="2">
        <v>39.729999999999997</v>
      </c>
      <c r="I2069" s="2">
        <f>Tabla3[[#This Row],[TOTAL]]-Tabla3[[#This Row],[BASE_IMPONIBLE]]</f>
        <v>3.970000000000006</v>
      </c>
      <c r="J2069" s="2">
        <v>43.7</v>
      </c>
      <c r="K2069" t="s">
        <v>15</v>
      </c>
      <c r="M2069"/>
    </row>
    <row r="2070" spans="1:13" x14ac:dyDescent="0.25">
      <c r="A2070" t="s">
        <v>5422</v>
      </c>
      <c r="B2070" s="1">
        <v>42898</v>
      </c>
      <c r="C2070" t="s">
        <v>5423</v>
      </c>
      <c r="D2070" t="s">
        <v>264</v>
      </c>
      <c r="E2070" t="s">
        <v>71</v>
      </c>
      <c r="F2070" t="s">
        <v>72</v>
      </c>
      <c r="G2070" t="s">
        <v>5424</v>
      </c>
      <c r="H2070" s="2">
        <v>124.5</v>
      </c>
      <c r="I2070" s="2">
        <f>Tabla3[[#This Row],[TOTAL]]-Tabla3[[#This Row],[BASE_IMPONIBLE]]</f>
        <v>12.449999999999989</v>
      </c>
      <c r="J2070" s="2">
        <v>136.94999999999999</v>
      </c>
      <c r="K2070" t="s">
        <v>15</v>
      </c>
      <c r="M2070"/>
    </row>
    <row r="2071" spans="1:13" x14ac:dyDescent="0.25">
      <c r="A2071" t="s">
        <v>5517</v>
      </c>
      <c r="B2071" s="1">
        <v>42870</v>
      </c>
      <c r="C2071" t="s">
        <v>5518</v>
      </c>
      <c r="D2071" t="s">
        <v>5519</v>
      </c>
      <c r="E2071" t="s">
        <v>71</v>
      </c>
      <c r="F2071" t="s">
        <v>72</v>
      </c>
      <c r="G2071" t="s">
        <v>5520</v>
      </c>
      <c r="H2071" s="2">
        <v>428.8</v>
      </c>
      <c r="I2071" s="2">
        <f>Tabla3[[#This Row],[TOTAL]]-Tabla3[[#This Row],[BASE_IMPONIBLE]]</f>
        <v>0</v>
      </c>
      <c r="J2071" s="2">
        <v>428.8</v>
      </c>
      <c r="K2071" t="s">
        <v>35</v>
      </c>
      <c r="M2071"/>
    </row>
    <row r="2072" spans="1:13" x14ac:dyDescent="0.25">
      <c r="A2072" t="s">
        <v>5517</v>
      </c>
      <c r="B2072" s="1">
        <v>42870</v>
      </c>
      <c r="C2072" t="s">
        <v>5518</v>
      </c>
      <c r="D2072" t="s">
        <v>5519</v>
      </c>
      <c r="E2072" t="s">
        <v>71</v>
      </c>
      <c r="F2072" t="s">
        <v>72</v>
      </c>
      <c r="G2072" t="s">
        <v>5520</v>
      </c>
      <c r="H2072" s="2">
        <v>9.4600000000000009</v>
      </c>
      <c r="I2072" s="2">
        <f>Tabla3[[#This Row],[TOTAL]]-Tabla3[[#This Row],[BASE_IMPONIBLE]]</f>
        <v>0</v>
      </c>
      <c r="J2072" s="2">
        <v>9.4600000000000009</v>
      </c>
      <c r="K2072" t="s">
        <v>35</v>
      </c>
      <c r="M2072"/>
    </row>
    <row r="2073" spans="1:13" x14ac:dyDescent="0.25">
      <c r="A2073" t="s">
        <v>5701</v>
      </c>
      <c r="B2073" s="1">
        <v>42844</v>
      </c>
      <c r="C2073" t="s">
        <v>5702</v>
      </c>
      <c r="D2073" t="s">
        <v>294</v>
      </c>
      <c r="E2073" t="s">
        <v>71</v>
      </c>
      <c r="F2073" t="s">
        <v>72</v>
      </c>
      <c r="G2073" t="s">
        <v>5703</v>
      </c>
      <c r="H2073" s="2">
        <v>187</v>
      </c>
      <c r="I2073" s="2">
        <f>Tabla3[[#This Row],[TOTAL]]-Tabla3[[#This Row],[BASE_IMPONIBLE]]</f>
        <v>0</v>
      </c>
      <c r="J2073" s="2">
        <v>187</v>
      </c>
      <c r="K2073" t="s">
        <v>15</v>
      </c>
      <c r="M2073"/>
    </row>
    <row r="2074" spans="1:13" x14ac:dyDescent="0.25">
      <c r="A2074" t="s">
        <v>306</v>
      </c>
      <c r="B2074" s="1">
        <v>42844</v>
      </c>
      <c r="C2074" t="s">
        <v>307</v>
      </c>
      <c r="D2074" t="s">
        <v>294</v>
      </c>
      <c r="E2074" t="s">
        <v>71</v>
      </c>
      <c r="F2074" t="s">
        <v>72</v>
      </c>
      <c r="G2074" t="s">
        <v>309</v>
      </c>
      <c r="H2074" s="2">
        <v>1308.92</v>
      </c>
      <c r="I2074" s="2">
        <f>Tabla3[[#This Row],[TOTAL]]-Tabla3[[#This Row],[BASE_IMPONIBLE]]</f>
        <v>0</v>
      </c>
      <c r="J2074" s="2">
        <v>1308.92</v>
      </c>
      <c r="K2074" t="s">
        <v>15</v>
      </c>
      <c r="M2074"/>
    </row>
    <row r="2075" spans="1:13" x14ac:dyDescent="0.25">
      <c r="A2075" t="s">
        <v>306</v>
      </c>
      <c r="B2075" s="1">
        <v>42844</v>
      </c>
      <c r="C2075" t="s">
        <v>307</v>
      </c>
      <c r="D2075" t="s">
        <v>294</v>
      </c>
      <c r="E2075" t="s">
        <v>71</v>
      </c>
      <c r="F2075" t="s">
        <v>72</v>
      </c>
      <c r="G2075" t="s">
        <v>309</v>
      </c>
      <c r="H2075" s="2">
        <v>40.03</v>
      </c>
      <c r="I2075" s="2">
        <f>Tabla3[[#This Row],[TOTAL]]-Tabla3[[#This Row],[BASE_IMPONIBLE]]</f>
        <v>0</v>
      </c>
      <c r="J2075" s="2">
        <v>40.03</v>
      </c>
      <c r="K2075" t="s">
        <v>15</v>
      </c>
      <c r="M2075"/>
    </row>
    <row r="2076" spans="1:13" x14ac:dyDescent="0.25">
      <c r="A2076" t="s">
        <v>306</v>
      </c>
      <c r="B2076" s="1">
        <v>42844</v>
      </c>
      <c r="C2076" t="s">
        <v>307</v>
      </c>
      <c r="D2076" t="s">
        <v>308</v>
      </c>
      <c r="E2076" t="s">
        <v>71</v>
      </c>
      <c r="F2076" t="s">
        <v>72</v>
      </c>
      <c r="G2076" t="s">
        <v>309</v>
      </c>
      <c r="H2076" s="2">
        <v>44.9</v>
      </c>
      <c r="I2076" s="2">
        <f>Tabla3[[#This Row],[TOTAL]]-Tabla3[[#This Row],[BASE_IMPONIBLE]]</f>
        <v>0</v>
      </c>
      <c r="J2076" s="2">
        <v>44.9</v>
      </c>
      <c r="K2076" t="s">
        <v>15</v>
      </c>
      <c r="M2076"/>
    </row>
    <row r="2077" spans="1:13" x14ac:dyDescent="0.25">
      <c r="A2077" t="s">
        <v>5704</v>
      </c>
      <c r="B2077" s="1">
        <v>42844</v>
      </c>
      <c r="C2077" t="s">
        <v>5705</v>
      </c>
      <c r="D2077" t="s">
        <v>294</v>
      </c>
      <c r="E2077" t="s">
        <v>71</v>
      </c>
      <c r="F2077" t="s">
        <v>72</v>
      </c>
      <c r="H2077" s="2">
        <v>84.2</v>
      </c>
      <c r="I2077" s="2">
        <f>Tabla3[[#This Row],[TOTAL]]-Tabla3[[#This Row],[BASE_IMPONIBLE]]</f>
        <v>0</v>
      </c>
      <c r="J2077" s="2">
        <v>84.2</v>
      </c>
      <c r="K2077" t="s">
        <v>15</v>
      </c>
      <c r="M2077"/>
    </row>
    <row r="2078" spans="1:13" x14ac:dyDescent="0.25">
      <c r="A2078" t="s">
        <v>5882</v>
      </c>
      <c r="B2078" s="1">
        <v>42870</v>
      </c>
      <c r="C2078" t="s">
        <v>5883</v>
      </c>
      <c r="D2078" t="s">
        <v>294</v>
      </c>
      <c r="E2078" t="s">
        <v>71</v>
      </c>
      <c r="F2078" t="s">
        <v>72</v>
      </c>
      <c r="G2078" t="s">
        <v>5884</v>
      </c>
      <c r="H2078" s="2">
        <v>20.7</v>
      </c>
      <c r="I2078" s="2">
        <f>Tabla3[[#This Row],[TOTAL]]-Tabla3[[#This Row],[BASE_IMPONIBLE]]</f>
        <v>0</v>
      </c>
      <c r="J2078" s="2">
        <v>20.7</v>
      </c>
      <c r="K2078" t="s">
        <v>15</v>
      </c>
      <c r="M2078"/>
    </row>
    <row r="2079" spans="1:13" x14ac:dyDescent="0.25">
      <c r="A2079" t="s">
        <v>5885</v>
      </c>
      <c r="B2079" s="1">
        <v>42870</v>
      </c>
      <c r="C2079" t="s">
        <v>5886</v>
      </c>
      <c r="D2079" t="s">
        <v>294</v>
      </c>
      <c r="E2079" t="s">
        <v>71</v>
      </c>
      <c r="F2079" t="s">
        <v>72</v>
      </c>
      <c r="G2079" t="s">
        <v>5887</v>
      </c>
      <c r="H2079" s="2">
        <v>54.18</v>
      </c>
      <c r="I2079" s="2">
        <f>Tabla3[[#This Row],[TOTAL]]-Tabla3[[#This Row],[BASE_IMPONIBLE]]</f>
        <v>5.4200000000000017</v>
      </c>
      <c r="J2079" s="2">
        <v>59.6</v>
      </c>
      <c r="K2079" t="s">
        <v>15</v>
      </c>
      <c r="M2079"/>
    </row>
    <row r="2080" spans="1:13" x14ac:dyDescent="0.25">
      <c r="A2080" t="s">
        <v>5888</v>
      </c>
      <c r="B2080" s="1">
        <v>42870</v>
      </c>
      <c r="C2080" t="s">
        <v>5889</v>
      </c>
      <c r="D2080" t="s">
        <v>5519</v>
      </c>
      <c r="E2080" t="s">
        <v>71</v>
      </c>
      <c r="F2080" t="s">
        <v>72</v>
      </c>
      <c r="G2080" t="s">
        <v>5890</v>
      </c>
      <c r="H2080" s="2">
        <v>238.38</v>
      </c>
      <c r="I2080" s="2">
        <f>Tabla3[[#This Row],[TOTAL]]-Tabla3[[#This Row],[BASE_IMPONIBLE]]</f>
        <v>23.819999999999993</v>
      </c>
      <c r="J2080" s="2">
        <v>262.2</v>
      </c>
      <c r="K2080" t="s">
        <v>15</v>
      </c>
      <c r="M2080"/>
    </row>
    <row r="2081" spans="1:13" x14ac:dyDescent="0.25">
      <c r="A2081" t="s">
        <v>5917</v>
      </c>
      <c r="B2081" s="1">
        <v>42870</v>
      </c>
      <c r="C2081" t="s">
        <v>5918</v>
      </c>
      <c r="D2081" t="s">
        <v>1028</v>
      </c>
      <c r="E2081" t="s">
        <v>71</v>
      </c>
      <c r="F2081" t="s">
        <v>72</v>
      </c>
      <c r="G2081" t="s">
        <v>5919</v>
      </c>
      <c r="H2081" s="2">
        <v>43.7</v>
      </c>
      <c r="I2081" s="2">
        <f>Tabla3[[#This Row],[TOTAL]]-Tabla3[[#This Row],[BASE_IMPONIBLE]]</f>
        <v>0</v>
      </c>
      <c r="J2081" s="2">
        <v>43.7</v>
      </c>
      <c r="K2081" t="s">
        <v>15</v>
      </c>
      <c r="M2081"/>
    </row>
    <row r="2082" spans="1:13" x14ac:dyDescent="0.25">
      <c r="A2082" t="s">
        <v>6195</v>
      </c>
      <c r="B2082" s="1">
        <v>42822</v>
      </c>
      <c r="C2082" t="s">
        <v>6196</v>
      </c>
      <c r="D2082" t="s">
        <v>220</v>
      </c>
      <c r="E2082" t="s">
        <v>71</v>
      </c>
      <c r="F2082" t="s">
        <v>72</v>
      </c>
      <c r="G2082" t="s">
        <v>6197</v>
      </c>
      <c r="H2082" s="2">
        <v>378.8</v>
      </c>
      <c r="I2082" s="2">
        <f>Tabla3[[#This Row],[TOTAL]]-Tabla3[[#This Row],[BASE_IMPONIBLE]]</f>
        <v>0</v>
      </c>
      <c r="J2082" s="2">
        <v>378.8</v>
      </c>
      <c r="K2082" t="s">
        <v>15</v>
      </c>
      <c r="M2082"/>
    </row>
    <row r="2083" spans="1:13" x14ac:dyDescent="0.25">
      <c r="A2083" t="s">
        <v>6198</v>
      </c>
      <c r="B2083" s="1">
        <v>42822</v>
      </c>
      <c r="C2083" t="s">
        <v>6199</v>
      </c>
      <c r="D2083" t="s">
        <v>220</v>
      </c>
      <c r="E2083" t="s">
        <v>71</v>
      </c>
      <c r="F2083" t="s">
        <v>72</v>
      </c>
      <c r="G2083" t="s">
        <v>6200</v>
      </c>
      <c r="H2083" s="2">
        <v>158.91999999999999</v>
      </c>
      <c r="I2083" s="2">
        <f>Tabla3[[#This Row],[TOTAL]]-Tabla3[[#This Row],[BASE_IMPONIBLE]]</f>
        <v>15.880000000000024</v>
      </c>
      <c r="J2083" s="2">
        <v>174.8</v>
      </c>
      <c r="K2083" t="s">
        <v>15</v>
      </c>
      <c r="M2083"/>
    </row>
    <row r="2084" spans="1:13" x14ac:dyDescent="0.25">
      <c r="A2084" t="s">
        <v>6201</v>
      </c>
      <c r="B2084" s="1">
        <v>42822</v>
      </c>
      <c r="C2084" t="s">
        <v>6202</v>
      </c>
      <c r="D2084" t="s">
        <v>723</v>
      </c>
      <c r="E2084" t="s">
        <v>71</v>
      </c>
      <c r="F2084" t="s">
        <v>72</v>
      </c>
      <c r="G2084" t="s">
        <v>6203</v>
      </c>
      <c r="H2084" s="2">
        <v>159.47999999999999</v>
      </c>
      <c r="I2084" s="2">
        <f>Tabla3[[#This Row],[TOTAL]]-Tabla3[[#This Row],[BASE_IMPONIBLE]]</f>
        <v>15.950000000000017</v>
      </c>
      <c r="J2084" s="2">
        <v>175.43</v>
      </c>
      <c r="K2084" t="s">
        <v>15</v>
      </c>
      <c r="M2084"/>
    </row>
    <row r="2085" spans="1:13" x14ac:dyDescent="0.25">
      <c r="A2085" t="s">
        <v>218</v>
      </c>
      <c r="B2085" s="1">
        <v>42818</v>
      </c>
      <c r="C2085" t="s">
        <v>219</v>
      </c>
      <c r="D2085" t="s">
        <v>312</v>
      </c>
      <c r="E2085" t="s">
        <v>71</v>
      </c>
      <c r="F2085" t="s">
        <v>72</v>
      </c>
      <c r="G2085" t="s">
        <v>221</v>
      </c>
      <c r="H2085" s="2">
        <v>87.4</v>
      </c>
      <c r="I2085" s="2">
        <f>Tabla3[[#This Row],[TOTAL]]-Tabla3[[#This Row],[BASE_IMPONIBLE]]</f>
        <v>0</v>
      </c>
      <c r="J2085" s="2">
        <v>87.4</v>
      </c>
      <c r="K2085" t="s">
        <v>15</v>
      </c>
      <c r="M2085"/>
    </row>
    <row r="2086" spans="1:13" x14ac:dyDescent="0.25">
      <c r="A2086" t="s">
        <v>6240</v>
      </c>
      <c r="B2086" s="1">
        <v>42818</v>
      </c>
      <c r="C2086" t="s">
        <v>6241</v>
      </c>
      <c r="D2086" t="s">
        <v>224</v>
      </c>
      <c r="E2086" t="s">
        <v>71</v>
      </c>
      <c r="F2086" t="s">
        <v>72</v>
      </c>
      <c r="G2086" t="s">
        <v>6242</v>
      </c>
      <c r="H2086" s="2">
        <v>86.72</v>
      </c>
      <c r="I2086" s="2">
        <f>Tabla3[[#This Row],[TOTAL]]-Tabla3[[#This Row],[BASE_IMPONIBLE]]</f>
        <v>8.6800000000000068</v>
      </c>
      <c r="J2086" s="2">
        <v>95.4</v>
      </c>
      <c r="K2086" t="s">
        <v>15</v>
      </c>
      <c r="M2086"/>
    </row>
    <row r="2087" spans="1:13" x14ac:dyDescent="0.25">
      <c r="A2087" t="s">
        <v>6262</v>
      </c>
      <c r="B2087" s="1">
        <v>42818</v>
      </c>
      <c r="C2087" t="s">
        <v>6263</v>
      </c>
      <c r="D2087" t="s">
        <v>738</v>
      </c>
      <c r="E2087" t="s">
        <v>71</v>
      </c>
      <c r="F2087" t="s">
        <v>72</v>
      </c>
      <c r="G2087" t="s">
        <v>6264</v>
      </c>
      <c r="H2087" s="2">
        <v>60.1</v>
      </c>
      <c r="I2087" s="2">
        <f>Tabla3[[#This Row],[TOTAL]]-Tabla3[[#This Row],[BASE_IMPONIBLE]]</f>
        <v>5.9999999999999929</v>
      </c>
      <c r="J2087" s="2">
        <v>66.099999999999994</v>
      </c>
      <c r="K2087" t="s">
        <v>15</v>
      </c>
      <c r="M2087"/>
    </row>
    <row r="2088" spans="1:13" x14ac:dyDescent="0.25">
      <c r="A2088" t="s">
        <v>6271</v>
      </c>
      <c r="B2088" s="1">
        <v>42818</v>
      </c>
      <c r="C2088" t="s">
        <v>6272</v>
      </c>
      <c r="D2088" t="s">
        <v>273</v>
      </c>
      <c r="E2088" t="s">
        <v>71</v>
      </c>
      <c r="F2088" t="s">
        <v>72</v>
      </c>
      <c r="G2088" t="s">
        <v>6273</v>
      </c>
      <c r="H2088" s="2">
        <v>80.180000000000007</v>
      </c>
      <c r="I2088" s="2">
        <f>Tabla3[[#This Row],[TOTAL]]-Tabla3[[#This Row],[BASE_IMPONIBLE]]</f>
        <v>8.019999999999996</v>
      </c>
      <c r="J2088" s="2">
        <v>88.2</v>
      </c>
      <c r="K2088" t="s">
        <v>15</v>
      </c>
      <c r="M2088"/>
    </row>
    <row r="2089" spans="1:13" x14ac:dyDescent="0.25">
      <c r="A2089" t="s">
        <v>6274</v>
      </c>
      <c r="B2089" s="1">
        <v>42818</v>
      </c>
      <c r="C2089" t="s">
        <v>6275</v>
      </c>
      <c r="D2089" t="s">
        <v>277</v>
      </c>
      <c r="E2089" t="s">
        <v>71</v>
      </c>
      <c r="F2089" t="s">
        <v>72</v>
      </c>
      <c r="G2089" t="s">
        <v>6276</v>
      </c>
      <c r="H2089" s="2">
        <v>79.459999999999994</v>
      </c>
      <c r="I2089" s="2">
        <f>Tabla3[[#This Row],[TOTAL]]-Tabla3[[#This Row],[BASE_IMPONIBLE]]</f>
        <v>7.9400000000000119</v>
      </c>
      <c r="J2089" s="2">
        <v>87.4</v>
      </c>
      <c r="K2089" t="s">
        <v>15</v>
      </c>
      <c r="M2089"/>
    </row>
    <row r="2090" spans="1:13" x14ac:dyDescent="0.25">
      <c r="A2090" t="s">
        <v>271</v>
      </c>
      <c r="B2090" s="1">
        <v>42898</v>
      </c>
      <c r="C2090" t="s">
        <v>272</v>
      </c>
      <c r="D2090" t="s">
        <v>273</v>
      </c>
      <c r="E2090" t="s">
        <v>71</v>
      </c>
      <c r="F2090" t="s">
        <v>72</v>
      </c>
      <c r="G2090" t="s">
        <v>6277</v>
      </c>
      <c r="H2090" s="2">
        <v>124.05</v>
      </c>
      <c r="I2090" s="2">
        <f>Tabla3[[#This Row],[TOTAL]]-Tabla3[[#This Row],[BASE_IMPONIBLE]]</f>
        <v>12.399999999999991</v>
      </c>
      <c r="J2090" s="2">
        <v>136.44999999999999</v>
      </c>
      <c r="K2090" t="s">
        <v>15</v>
      </c>
      <c r="M2090"/>
    </row>
    <row r="2091" spans="1:13" x14ac:dyDescent="0.25">
      <c r="A2091" t="s">
        <v>6291</v>
      </c>
      <c r="B2091" s="1">
        <v>42814</v>
      </c>
      <c r="C2091" t="s">
        <v>6292</v>
      </c>
      <c r="D2091" t="s">
        <v>1366</v>
      </c>
      <c r="E2091" t="s">
        <v>71</v>
      </c>
      <c r="F2091" t="s">
        <v>72</v>
      </c>
      <c r="G2091" t="s">
        <v>6293</v>
      </c>
      <c r="H2091" s="2">
        <v>1336.36</v>
      </c>
      <c r="I2091" s="2">
        <f>Tabla3[[#This Row],[TOTAL]]-Tabla3[[#This Row],[BASE_IMPONIBLE]]</f>
        <v>133.6400000000001</v>
      </c>
      <c r="J2091" s="2">
        <v>1470</v>
      </c>
      <c r="K2091" t="s">
        <v>15</v>
      </c>
      <c r="M2091"/>
    </row>
    <row r="2092" spans="1:13" x14ac:dyDescent="0.25">
      <c r="A2092" t="s">
        <v>6291</v>
      </c>
      <c r="B2092" s="1">
        <v>42814</v>
      </c>
      <c r="C2092" t="s">
        <v>6292</v>
      </c>
      <c r="D2092" t="s">
        <v>1366</v>
      </c>
      <c r="E2092" t="s">
        <v>71</v>
      </c>
      <c r="F2092" t="s">
        <v>72</v>
      </c>
      <c r="G2092" t="s">
        <v>6293</v>
      </c>
      <c r="H2092" s="2">
        <v>1929</v>
      </c>
      <c r="I2092" s="2">
        <f>Tabla3[[#This Row],[TOTAL]]-Tabla3[[#This Row],[BASE_IMPONIBLE]]</f>
        <v>0</v>
      </c>
      <c r="J2092" s="2">
        <v>1929</v>
      </c>
      <c r="K2092" t="s">
        <v>15</v>
      </c>
      <c r="M2092"/>
    </row>
    <row r="2093" spans="1:13" x14ac:dyDescent="0.25">
      <c r="A2093" t="s">
        <v>6294</v>
      </c>
      <c r="B2093" s="1">
        <v>42814</v>
      </c>
      <c r="C2093" t="s">
        <v>6295</v>
      </c>
      <c r="D2093" t="s">
        <v>723</v>
      </c>
      <c r="E2093" t="s">
        <v>71</v>
      </c>
      <c r="F2093" t="s">
        <v>72</v>
      </c>
      <c r="G2093" t="s">
        <v>6296</v>
      </c>
      <c r="H2093" s="2">
        <v>322.73</v>
      </c>
      <c r="I2093" s="2">
        <f>Tabla3[[#This Row],[TOTAL]]-Tabla3[[#This Row],[BASE_IMPONIBLE]]</f>
        <v>32.269999999999982</v>
      </c>
      <c r="J2093" s="2">
        <v>355</v>
      </c>
      <c r="K2093" t="s">
        <v>15</v>
      </c>
      <c r="M2093"/>
    </row>
    <row r="2094" spans="1:13" x14ac:dyDescent="0.25">
      <c r="A2094" t="s">
        <v>6451</v>
      </c>
      <c r="B2094" s="1">
        <v>42809</v>
      </c>
      <c r="C2094" t="s">
        <v>6452</v>
      </c>
      <c r="D2094" t="s">
        <v>294</v>
      </c>
      <c r="E2094" t="s">
        <v>71</v>
      </c>
      <c r="F2094" t="s">
        <v>72</v>
      </c>
      <c r="G2094" t="s">
        <v>6453</v>
      </c>
      <c r="H2094" s="2">
        <v>43.36</v>
      </c>
      <c r="I2094" s="2">
        <f>Tabla3[[#This Row],[TOTAL]]-Tabla3[[#This Row],[BASE_IMPONIBLE]]</f>
        <v>4.3400000000000034</v>
      </c>
      <c r="J2094" s="2">
        <v>47.7</v>
      </c>
      <c r="K2094" t="s">
        <v>15</v>
      </c>
      <c r="M2094"/>
    </row>
    <row r="2095" spans="1:13" x14ac:dyDescent="0.25">
      <c r="A2095" t="s">
        <v>6454</v>
      </c>
      <c r="B2095" s="1">
        <v>42809</v>
      </c>
      <c r="C2095" t="s">
        <v>6455</v>
      </c>
      <c r="D2095" t="s">
        <v>1366</v>
      </c>
      <c r="E2095" t="s">
        <v>71</v>
      </c>
      <c r="F2095" t="s">
        <v>72</v>
      </c>
      <c r="G2095" t="s">
        <v>6456</v>
      </c>
      <c r="H2095" s="2">
        <v>81.540000000000006</v>
      </c>
      <c r="I2095" s="2">
        <f>Tabla3[[#This Row],[TOTAL]]-Tabla3[[#This Row],[BASE_IMPONIBLE]]</f>
        <v>8.1599999999999966</v>
      </c>
      <c r="J2095" s="2">
        <v>89.7</v>
      </c>
      <c r="K2095" t="s">
        <v>15</v>
      </c>
      <c r="M2095"/>
    </row>
    <row r="2096" spans="1:13" x14ac:dyDescent="0.25">
      <c r="A2096" t="s">
        <v>6460</v>
      </c>
      <c r="B2096" s="1">
        <v>42809</v>
      </c>
      <c r="C2096" t="s">
        <v>6461</v>
      </c>
      <c r="D2096" t="s">
        <v>723</v>
      </c>
      <c r="E2096" t="s">
        <v>71</v>
      </c>
      <c r="F2096" t="s">
        <v>72</v>
      </c>
      <c r="G2096" t="s">
        <v>6462</v>
      </c>
      <c r="H2096" s="2">
        <v>79.459999999999994</v>
      </c>
      <c r="I2096" s="2">
        <f>Tabla3[[#This Row],[TOTAL]]-Tabla3[[#This Row],[BASE_IMPONIBLE]]</f>
        <v>7.9400000000000119</v>
      </c>
      <c r="J2096" s="2">
        <v>87.4</v>
      </c>
      <c r="K2096" t="s">
        <v>15</v>
      </c>
      <c r="M2096"/>
    </row>
    <row r="2097" spans="1:13" x14ac:dyDescent="0.25">
      <c r="A2097" t="s">
        <v>6470</v>
      </c>
      <c r="B2097" s="1">
        <v>42809</v>
      </c>
      <c r="C2097" t="s">
        <v>6471</v>
      </c>
      <c r="D2097" t="s">
        <v>294</v>
      </c>
      <c r="E2097" t="s">
        <v>71</v>
      </c>
      <c r="F2097" t="s">
        <v>72</v>
      </c>
      <c r="G2097" t="s">
        <v>6472</v>
      </c>
      <c r="H2097" s="2">
        <v>47.7</v>
      </c>
      <c r="I2097" s="2">
        <f>Tabla3[[#This Row],[TOTAL]]-Tabla3[[#This Row],[BASE_IMPONIBLE]]</f>
        <v>0</v>
      </c>
      <c r="J2097" s="2">
        <v>47.7</v>
      </c>
      <c r="K2097" t="s">
        <v>15</v>
      </c>
      <c r="M2097"/>
    </row>
    <row r="2098" spans="1:13" x14ac:dyDescent="0.25">
      <c r="A2098" t="s">
        <v>6508</v>
      </c>
      <c r="B2098" s="1">
        <v>42809</v>
      </c>
      <c r="C2098" t="s">
        <v>6509</v>
      </c>
      <c r="D2098" t="s">
        <v>294</v>
      </c>
      <c r="E2098" t="s">
        <v>71</v>
      </c>
      <c r="F2098" t="s">
        <v>72</v>
      </c>
      <c r="G2098" t="s">
        <v>6510</v>
      </c>
      <c r="H2098" s="2">
        <v>43.7</v>
      </c>
      <c r="I2098" s="2">
        <f>Tabla3[[#This Row],[TOTAL]]-Tabla3[[#This Row],[BASE_IMPONIBLE]]</f>
        <v>0</v>
      </c>
      <c r="J2098" s="2">
        <v>43.7</v>
      </c>
      <c r="K2098" t="s">
        <v>15</v>
      </c>
      <c r="M2098"/>
    </row>
    <row r="2099" spans="1:13" x14ac:dyDescent="0.25">
      <c r="A2099" t="s">
        <v>6511</v>
      </c>
      <c r="B2099" s="1">
        <v>42809</v>
      </c>
      <c r="C2099" t="s">
        <v>6512</v>
      </c>
      <c r="D2099" t="s">
        <v>294</v>
      </c>
      <c r="E2099" t="s">
        <v>71</v>
      </c>
      <c r="F2099" t="s">
        <v>72</v>
      </c>
      <c r="G2099" t="s">
        <v>6513</v>
      </c>
      <c r="H2099" s="2">
        <v>165.22</v>
      </c>
      <c r="I2099" s="2">
        <f>Tabla3[[#This Row],[TOTAL]]-Tabla3[[#This Row],[BASE_IMPONIBLE]]</f>
        <v>0</v>
      </c>
      <c r="J2099" s="2">
        <v>165.22</v>
      </c>
      <c r="K2099" t="s">
        <v>15</v>
      </c>
      <c r="M2099"/>
    </row>
    <row r="2100" spans="1:13" x14ac:dyDescent="0.25">
      <c r="A2100" t="s">
        <v>6514</v>
      </c>
      <c r="B2100" s="1">
        <v>42809</v>
      </c>
      <c r="C2100" t="s">
        <v>6515</v>
      </c>
      <c r="D2100" t="s">
        <v>1028</v>
      </c>
      <c r="E2100" t="s">
        <v>71</v>
      </c>
      <c r="F2100" t="s">
        <v>72</v>
      </c>
      <c r="G2100" t="s">
        <v>6516</v>
      </c>
      <c r="H2100" s="2">
        <v>195.1</v>
      </c>
      <c r="I2100" s="2">
        <f>Tabla3[[#This Row],[TOTAL]]-Tabla3[[#This Row],[BASE_IMPONIBLE]]</f>
        <v>19.5</v>
      </c>
      <c r="J2100" s="2">
        <v>214.6</v>
      </c>
      <c r="K2100" t="s">
        <v>15</v>
      </c>
      <c r="M2100"/>
    </row>
    <row r="2101" spans="1:13" x14ac:dyDescent="0.25">
      <c r="A2101" t="s">
        <v>6517</v>
      </c>
      <c r="B2101" s="1">
        <v>42809</v>
      </c>
      <c r="C2101" t="s">
        <v>6518</v>
      </c>
      <c r="D2101" t="s">
        <v>294</v>
      </c>
      <c r="E2101" t="s">
        <v>71</v>
      </c>
      <c r="F2101" t="s">
        <v>72</v>
      </c>
      <c r="G2101" t="s">
        <v>6519</v>
      </c>
      <c r="H2101" s="2">
        <v>43.7</v>
      </c>
      <c r="I2101" s="2">
        <f>Tabla3[[#This Row],[TOTAL]]-Tabla3[[#This Row],[BASE_IMPONIBLE]]</f>
        <v>0</v>
      </c>
      <c r="J2101" s="2">
        <v>43.7</v>
      </c>
      <c r="K2101" t="s">
        <v>15</v>
      </c>
      <c r="M2101"/>
    </row>
    <row r="2102" spans="1:13" x14ac:dyDescent="0.25">
      <c r="A2102" t="s">
        <v>6570</v>
      </c>
      <c r="B2102" s="1">
        <v>42808</v>
      </c>
      <c r="C2102" t="s">
        <v>6571</v>
      </c>
      <c r="D2102" t="s">
        <v>277</v>
      </c>
      <c r="E2102" t="s">
        <v>71</v>
      </c>
      <c r="F2102" t="s">
        <v>72</v>
      </c>
      <c r="G2102" t="s">
        <v>6572</v>
      </c>
      <c r="H2102" s="2">
        <v>23.6</v>
      </c>
      <c r="I2102" s="2">
        <f>Tabla3[[#This Row],[TOTAL]]-Tabla3[[#This Row],[BASE_IMPONIBLE]]</f>
        <v>0</v>
      </c>
      <c r="J2102" s="2">
        <v>23.6</v>
      </c>
      <c r="K2102" t="s">
        <v>15</v>
      </c>
      <c r="M2102"/>
    </row>
    <row r="2103" spans="1:13" x14ac:dyDescent="0.25">
      <c r="A2103" t="s">
        <v>6573</v>
      </c>
      <c r="B2103" s="1">
        <v>42808</v>
      </c>
      <c r="C2103" t="s">
        <v>6574</v>
      </c>
      <c r="D2103" t="s">
        <v>273</v>
      </c>
      <c r="E2103" t="s">
        <v>71</v>
      </c>
      <c r="F2103" t="s">
        <v>72</v>
      </c>
      <c r="G2103" t="s">
        <v>6575</v>
      </c>
      <c r="H2103" s="2">
        <v>134</v>
      </c>
      <c r="I2103" s="2">
        <f>Tabla3[[#This Row],[TOTAL]]-Tabla3[[#This Row],[BASE_IMPONIBLE]]</f>
        <v>0</v>
      </c>
      <c r="J2103" s="2">
        <v>134</v>
      </c>
      <c r="K2103" t="s">
        <v>15</v>
      </c>
      <c r="M2103"/>
    </row>
    <row r="2104" spans="1:13" x14ac:dyDescent="0.25">
      <c r="A2104" t="s">
        <v>6576</v>
      </c>
      <c r="B2104" s="1">
        <v>42808</v>
      </c>
      <c r="C2104" t="s">
        <v>6577</v>
      </c>
      <c r="D2104" t="s">
        <v>1774</v>
      </c>
      <c r="E2104" t="s">
        <v>71</v>
      </c>
      <c r="F2104" t="s">
        <v>72</v>
      </c>
      <c r="G2104" t="s">
        <v>6578</v>
      </c>
      <c r="H2104" s="2">
        <v>58</v>
      </c>
      <c r="I2104" s="2">
        <f>Tabla3[[#This Row],[TOTAL]]-Tabla3[[#This Row],[BASE_IMPONIBLE]]</f>
        <v>0</v>
      </c>
      <c r="J2104" s="2">
        <v>58</v>
      </c>
      <c r="K2104" t="s">
        <v>15</v>
      </c>
      <c r="M2104"/>
    </row>
    <row r="2105" spans="1:13" x14ac:dyDescent="0.25">
      <c r="A2105" t="s">
        <v>6582</v>
      </c>
      <c r="B2105" s="1">
        <v>42809</v>
      </c>
      <c r="C2105" t="s">
        <v>6583</v>
      </c>
      <c r="D2105" t="s">
        <v>1028</v>
      </c>
      <c r="E2105" t="s">
        <v>71</v>
      </c>
      <c r="F2105" t="s">
        <v>72</v>
      </c>
      <c r="G2105" t="s">
        <v>6584</v>
      </c>
      <c r="H2105" s="2">
        <v>34.950000000000003</v>
      </c>
      <c r="I2105" s="2">
        <f>Tabla3[[#This Row],[TOTAL]]-Tabla3[[#This Row],[BASE_IMPONIBLE]]</f>
        <v>0</v>
      </c>
      <c r="J2105" s="2">
        <v>34.950000000000003</v>
      </c>
      <c r="K2105" t="s">
        <v>15</v>
      </c>
      <c r="M2105"/>
    </row>
    <row r="2106" spans="1:13" x14ac:dyDescent="0.25">
      <c r="A2106" t="s">
        <v>6706</v>
      </c>
      <c r="B2106" s="1">
        <v>42808</v>
      </c>
      <c r="C2106" t="s">
        <v>6707</v>
      </c>
      <c r="D2106" t="s">
        <v>1774</v>
      </c>
      <c r="E2106" t="s">
        <v>71</v>
      </c>
      <c r="F2106" t="s">
        <v>72</v>
      </c>
      <c r="G2106" t="s">
        <v>6708</v>
      </c>
      <c r="H2106" s="2">
        <v>43.36</v>
      </c>
      <c r="I2106" s="2">
        <f>Tabla3[[#This Row],[TOTAL]]-Tabla3[[#This Row],[BASE_IMPONIBLE]]</f>
        <v>4.3400000000000034</v>
      </c>
      <c r="J2106" s="2">
        <v>47.7</v>
      </c>
      <c r="K2106" t="s">
        <v>15</v>
      </c>
      <c r="M2106"/>
    </row>
    <row r="2107" spans="1:13" x14ac:dyDescent="0.25">
      <c r="A2107" t="s">
        <v>6709</v>
      </c>
      <c r="B2107" s="1">
        <v>42808</v>
      </c>
      <c r="C2107" t="s">
        <v>6710</v>
      </c>
      <c r="D2107" t="s">
        <v>1774</v>
      </c>
      <c r="E2107" t="s">
        <v>71</v>
      </c>
      <c r="F2107" t="s">
        <v>72</v>
      </c>
      <c r="G2107" t="s">
        <v>6711</v>
      </c>
      <c r="H2107" s="2">
        <v>43.36</v>
      </c>
      <c r="I2107" s="2">
        <f>Tabla3[[#This Row],[TOTAL]]-Tabla3[[#This Row],[BASE_IMPONIBLE]]</f>
        <v>4.3400000000000034</v>
      </c>
      <c r="J2107" s="2">
        <v>47.7</v>
      </c>
      <c r="K2107" t="s">
        <v>15</v>
      </c>
      <c r="M2107"/>
    </row>
    <row r="2108" spans="1:13" x14ac:dyDescent="0.25">
      <c r="A2108" t="s">
        <v>6712</v>
      </c>
      <c r="B2108" s="1">
        <v>42808</v>
      </c>
      <c r="C2108" t="s">
        <v>6713</v>
      </c>
      <c r="D2108" t="s">
        <v>1279</v>
      </c>
      <c r="E2108" t="s">
        <v>71</v>
      </c>
      <c r="F2108" t="s">
        <v>72</v>
      </c>
      <c r="G2108" t="s">
        <v>6714</v>
      </c>
      <c r="H2108" s="2">
        <v>37.229999999999997</v>
      </c>
      <c r="I2108" s="2">
        <f>Tabla3[[#This Row],[TOTAL]]-Tabla3[[#This Row],[BASE_IMPONIBLE]]</f>
        <v>3.720000000000006</v>
      </c>
      <c r="J2108" s="2">
        <v>40.950000000000003</v>
      </c>
      <c r="K2108" t="s">
        <v>15</v>
      </c>
      <c r="M2108"/>
    </row>
    <row r="2109" spans="1:13" x14ac:dyDescent="0.25">
      <c r="A2109" t="s">
        <v>6715</v>
      </c>
      <c r="B2109" s="1">
        <v>42808</v>
      </c>
      <c r="C2109" t="s">
        <v>6716</v>
      </c>
      <c r="D2109" t="s">
        <v>277</v>
      </c>
      <c r="E2109" t="s">
        <v>71</v>
      </c>
      <c r="F2109" t="s">
        <v>72</v>
      </c>
      <c r="G2109" t="s">
        <v>6717</v>
      </c>
      <c r="H2109" s="2">
        <v>58</v>
      </c>
      <c r="I2109" s="2">
        <f>Tabla3[[#This Row],[TOTAL]]-Tabla3[[#This Row],[BASE_IMPONIBLE]]</f>
        <v>0</v>
      </c>
      <c r="J2109" s="2">
        <v>58</v>
      </c>
      <c r="K2109" t="s">
        <v>15</v>
      </c>
      <c r="M2109"/>
    </row>
    <row r="2110" spans="1:13" x14ac:dyDescent="0.25">
      <c r="A2110" t="s">
        <v>6718</v>
      </c>
      <c r="B2110" s="1">
        <v>42808</v>
      </c>
      <c r="C2110" t="s">
        <v>6719</v>
      </c>
      <c r="D2110" t="s">
        <v>1774</v>
      </c>
      <c r="E2110" t="s">
        <v>71</v>
      </c>
      <c r="F2110" t="s">
        <v>72</v>
      </c>
      <c r="G2110" t="s">
        <v>6720</v>
      </c>
      <c r="H2110" s="2">
        <v>81.59</v>
      </c>
      <c r="I2110" s="2">
        <f>Tabla3[[#This Row],[TOTAL]]-Tabla3[[#This Row],[BASE_IMPONIBLE]]</f>
        <v>0</v>
      </c>
      <c r="J2110" s="2">
        <v>81.59</v>
      </c>
      <c r="K2110" t="s">
        <v>15</v>
      </c>
      <c r="M2110"/>
    </row>
    <row r="2111" spans="1:13" x14ac:dyDescent="0.25">
      <c r="A2111" t="s">
        <v>6721</v>
      </c>
      <c r="B2111" s="1">
        <v>42808</v>
      </c>
      <c r="C2111" t="s">
        <v>6722</v>
      </c>
      <c r="D2111" t="s">
        <v>1279</v>
      </c>
      <c r="E2111" t="s">
        <v>71</v>
      </c>
      <c r="F2111" t="s">
        <v>72</v>
      </c>
      <c r="G2111" t="s">
        <v>6723</v>
      </c>
      <c r="H2111" s="2">
        <v>29.77</v>
      </c>
      <c r="I2111" s="2">
        <f>Tabla3[[#This Row],[TOTAL]]-Tabla3[[#This Row],[BASE_IMPONIBLE]]</f>
        <v>2.9800000000000004</v>
      </c>
      <c r="J2111" s="2">
        <v>32.75</v>
      </c>
      <c r="K2111" t="s">
        <v>15</v>
      </c>
      <c r="M2111"/>
    </row>
    <row r="2112" spans="1:13" x14ac:dyDescent="0.25">
      <c r="A2112" t="s">
        <v>6724</v>
      </c>
      <c r="B2112" s="1">
        <v>42808</v>
      </c>
      <c r="C2112" t="s">
        <v>6725</v>
      </c>
      <c r="D2112" t="s">
        <v>1774</v>
      </c>
      <c r="E2112" t="s">
        <v>71</v>
      </c>
      <c r="F2112" t="s">
        <v>72</v>
      </c>
      <c r="G2112" t="s">
        <v>6726</v>
      </c>
      <c r="H2112" s="2">
        <v>258.42</v>
      </c>
      <c r="I2112" s="2">
        <f>Tabla3[[#This Row],[TOTAL]]-Tabla3[[#This Row],[BASE_IMPONIBLE]]</f>
        <v>0</v>
      </c>
      <c r="J2112" s="2">
        <v>258.42</v>
      </c>
      <c r="K2112" t="s">
        <v>15</v>
      </c>
      <c r="M2112"/>
    </row>
    <row r="2113" spans="1:13" x14ac:dyDescent="0.25">
      <c r="A2113" t="s">
        <v>6727</v>
      </c>
      <c r="B2113" s="1">
        <v>42808</v>
      </c>
      <c r="C2113" t="s">
        <v>6728</v>
      </c>
      <c r="D2113" t="s">
        <v>277</v>
      </c>
      <c r="E2113" t="s">
        <v>71</v>
      </c>
      <c r="F2113" t="s">
        <v>72</v>
      </c>
      <c r="G2113" t="s">
        <v>6708</v>
      </c>
      <c r="H2113" s="2">
        <v>43.36</v>
      </c>
      <c r="I2113" s="2">
        <f>Tabla3[[#This Row],[TOTAL]]-Tabla3[[#This Row],[BASE_IMPONIBLE]]</f>
        <v>4.3400000000000034</v>
      </c>
      <c r="J2113" s="2">
        <v>47.7</v>
      </c>
      <c r="K2113" t="s">
        <v>15</v>
      </c>
      <c r="M2113"/>
    </row>
    <row r="2114" spans="1:13" x14ac:dyDescent="0.25">
      <c r="A2114" t="s">
        <v>6729</v>
      </c>
      <c r="B2114" s="1">
        <v>42808</v>
      </c>
      <c r="C2114" t="s">
        <v>6730</v>
      </c>
      <c r="D2114" t="s">
        <v>277</v>
      </c>
      <c r="E2114" t="s">
        <v>71</v>
      </c>
      <c r="F2114" t="s">
        <v>72</v>
      </c>
      <c r="G2114" t="s">
        <v>6578</v>
      </c>
      <c r="H2114" s="2">
        <v>58</v>
      </c>
      <c r="I2114" s="2">
        <f>Tabla3[[#This Row],[TOTAL]]-Tabla3[[#This Row],[BASE_IMPONIBLE]]</f>
        <v>0</v>
      </c>
      <c r="J2114" s="2">
        <v>58</v>
      </c>
      <c r="K2114" t="s">
        <v>15</v>
      </c>
      <c r="M2114"/>
    </row>
    <row r="2115" spans="1:13" x14ac:dyDescent="0.25">
      <c r="A2115" t="s">
        <v>6731</v>
      </c>
      <c r="B2115" s="1">
        <v>42808</v>
      </c>
      <c r="C2115" t="s">
        <v>6732</v>
      </c>
      <c r="D2115" t="s">
        <v>277</v>
      </c>
      <c r="E2115" t="s">
        <v>71</v>
      </c>
      <c r="F2115" t="s">
        <v>72</v>
      </c>
      <c r="G2115" t="s">
        <v>6711</v>
      </c>
      <c r="H2115" s="2">
        <v>43.36</v>
      </c>
      <c r="I2115" s="2">
        <f>Tabla3[[#This Row],[TOTAL]]-Tabla3[[#This Row],[BASE_IMPONIBLE]]</f>
        <v>4.3400000000000034</v>
      </c>
      <c r="J2115" s="2">
        <v>47.7</v>
      </c>
      <c r="K2115" t="s">
        <v>15</v>
      </c>
      <c r="M2115"/>
    </row>
    <row r="2116" spans="1:13" x14ac:dyDescent="0.25">
      <c r="A2116" t="s">
        <v>6733</v>
      </c>
      <c r="B2116" s="1">
        <v>42808</v>
      </c>
      <c r="C2116" t="s">
        <v>6734</v>
      </c>
      <c r="D2116" t="s">
        <v>1774</v>
      </c>
      <c r="E2116" t="s">
        <v>71</v>
      </c>
      <c r="F2116" t="s">
        <v>72</v>
      </c>
      <c r="G2116" t="s">
        <v>6735</v>
      </c>
      <c r="H2116" s="2">
        <v>258.42</v>
      </c>
      <c r="I2116" s="2">
        <f>Tabla3[[#This Row],[TOTAL]]-Tabla3[[#This Row],[BASE_IMPONIBLE]]</f>
        <v>0</v>
      </c>
      <c r="J2116" s="2">
        <v>258.42</v>
      </c>
      <c r="K2116" t="s">
        <v>15</v>
      </c>
      <c r="M2116"/>
    </row>
    <row r="2117" spans="1:13" x14ac:dyDescent="0.25">
      <c r="A2117" t="s">
        <v>6736</v>
      </c>
      <c r="B2117" s="1">
        <v>42808</v>
      </c>
      <c r="C2117" t="s">
        <v>6737</v>
      </c>
      <c r="D2117" t="s">
        <v>1774</v>
      </c>
      <c r="E2117" t="s">
        <v>71</v>
      </c>
      <c r="F2117" t="s">
        <v>72</v>
      </c>
      <c r="H2117" s="2">
        <v>43.36</v>
      </c>
      <c r="I2117" s="2">
        <f>Tabla3[[#This Row],[TOTAL]]-Tabla3[[#This Row],[BASE_IMPONIBLE]]</f>
        <v>4.3400000000000034</v>
      </c>
      <c r="J2117" s="2">
        <v>47.7</v>
      </c>
      <c r="K2117" t="s">
        <v>15</v>
      </c>
      <c r="M2117"/>
    </row>
    <row r="2118" spans="1:13" x14ac:dyDescent="0.25">
      <c r="A2118" t="s">
        <v>6738</v>
      </c>
      <c r="B2118" s="1">
        <v>42808</v>
      </c>
      <c r="C2118" t="s">
        <v>6739</v>
      </c>
      <c r="D2118" t="s">
        <v>1774</v>
      </c>
      <c r="E2118" t="s">
        <v>71</v>
      </c>
      <c r="F2118" t="s">
        <v>72</v>
      </c>
      <c r="H2118" s="2">
        <v>43.36</v>
      </c>
      <c r="I2118" s="2">
        <f>Tabla3[[#This Row],[TOTAL]]-Tabla3[[#This Row],[BASE_IMPONIBLE]]</f>
        <v>4.3400000000000034</v>
      </c>
      <c r="J2118" s="2">
        <v>47.7</v>
      </c>
      <c r="K2118" t="s">
        <v>15</v>
      </c>
      <c r="M2118"/>
    </row>
    <row r="2119" spans="1:13" x14ac:dyDescent="0.25">
      <c r="A2119" t="s">
        <v>6740</v>
      </c>
      <c r="B2119" s="1">
        <v>42808</v>
      </c>
      <c r="C2119" t="s">
        <v>6741</v>
      </c>
      <c r="D2119" t="s">
        <v>1774</v>
      </c>
      <c r="E2119" t="s">
        <v>71</v>
      </c>
      <c r="F2119" t="s">
        <v>72</v>
      </c>
      <c r="G2119" t="s">
        <v>6742</v>
      </c>
      <c r="H2119" s="2">
        <v>94</v>
      </c>
      <c r="I2119" s="2">
        <f>Tabla3[[#This Row],[TOTAL]]-Tabla3[[#This Row],[BASE_IMPONIBLE]]</f>
        <v>0</v>
      </c>
      <c r="J2119" s="2">
        <v>94</v>
      </c>
      <c r="K2119" t="s">
        <v>15</v>
      </c>
      <c r="M2119"/>
    </row>
    <row r="2120" spans="1:13" x14ac:dyDescent="0.25">
      <c r="A2120" t="s">
        <v>6743</v>
      </c>
      <c r="B2120" s="1">
        <v>42808</v>
      </c>
      <c r="C2120" t="s">
        <v>6744</v>
      </c>
      <c r="D2120" t="s">
        <v>1279</v>
      </c>
      <c r="E2120" t="s">
        <v>71</v>
      </c>
      <c r="F2120" t="s">
        <v>72</v>
      </c>
      <c r="G2120" t="s">
        <v>6745</v>
      </c>
      <c r="H2120" s="2">
        <v>79.459999999999994</v>
      </c>
      <c r="I2120" s="2">
        <f>Tabla3[[#This Row],[TOTAL]]-Tabla3[[#This Row],[BASE_IMPONIBLE]]</f>
        <v>7.9400000000000119</v>
      </c>
      <c r="J2120" s="2">
        <v>87.4</v>
      </c>
      <c r="K2120" t="s">
        <v>15</v>
      </c>
      <c r="M2120"/>
    </row>
    <row r="2121" spans="1:13" x14ac:dyDescent="0.25">
      <c r="A2121" t="s">
        <v>6746</v>
      </c>
      <c r="B2121" s="1">
        <v>42808</v>
      </c>
      <c r="C2121" t="s">
        <v>6747</v>
      </c>
      <c r="D2121" t="s">
        <v>1279</v>
      </c>
      <c r="E2121" t="s">
        <v>71</v>
      </c>
      <c r="F2121" t="s">
        <v>72</v>
      </c>
      <c r="G2121" t="s">
        <v>6748</v>
      </c>
      <c r="H2121" s="2">
        <v>178.36</v>
      </c>
      <c r="I2121" s="2">
        <f>Tabla3[[#This Row],[TOTAL]]-Tabla3[[#This Row],[BASE_IMPONIBLE]]</f>
        <v>17.839999999999975</v>
      </c>
      <c r="J2121" s="2">
        <v>196.2</v>
      </c>
      <c r="K2121" t="s">
        <v>15</v>
      </c>
      <c r="M2121"/>
    </row>
    <row r="2122" spans="1:13" x14ac:dyDescent="0.25">
      <c r="A2122" t="s">
        <v>6749</v>
      </c>
      <c r="B2122" s="1">
        <v>42808</v>
      </c>
      <c r="C2122" t="s">
        <v>6750</v>
      </c>
      <c r="D2122" t="s">
        <v>1774</v>
      </c>
      <c r="E2122" t="s">
        <v>71</v>
      </c>
      <c r="F2122" t="s">
        <v>72</v>
      </c>
      <c r="G2122" t="s">
        <v>6751</v>
      </c>
      <c r="H2122" s="2">
        <v>79.459999999999994</v>
      </c>
      <c r="I2122" s="2">
        <f>Tabla3[[#This Row],[TOTAL]]-Tabla3[[#This Row],[BASE_IMPONIBLE]]</f>
        <v>7.9500000000000028</v>
      </c>
      <c r="J2122" s="2">
        <v>87.41</v>
      </c>
      <c r="K2122" t="s">
        <v>15</v>
      </c>
      <c r="M2122"/>
    </row>
    <row r="2123" spans="1:13" x14ac:dyDescent="0.25">
      <c r="A2123" t="s">
        <v>6752</v>
      </c>
      <c r="B2123" s="1">
        <v>42809</v>
      </c>
      <c r="C2123" t="s">
        <v>6753</v>
      </c>
      <c r="D2123" t="s">
        <v>294</v>
      </c>
      <c r="E2123" t="s">
        <v>71</v>
      </c>
      <c r="F2123" t="s">
        <v>72</v>
      </c>
      <c r="G2123" t="s">
        <v>6754</v>
      </c>
      <c r="H2123" s="2">
        <v>10.19</v>
      </c>
      <c r="I2123" s="2">
        <f>Tabla3[[#This Row],[TOTAL]]-Tabla3[[#This Row],[BASE_IMPONIBLE]]</f>
        <v>0</v>
      </c>
      <c r="J2123" s="2">
        <v>10.19</v>
      </c>
      <c r="K2123" t="s">
        <v>15</v>
      </c>
      <c r="M2123"/>
    </row>
    <row r="2124" spans="1:13" x14ac:dyDescent="0.25">
      <c r="A2124" t="s">
        <v>6755</v>
      </c>
      <c r="B2124" s="1">
        <v>42809</v>
      </c>
      <c r="C2124" t="s">
        <v>6756</v>
      </c>
      <c r="D2124" t="s">
        <v>1028</v>
      </c>
      <c r="E2124" t="s">
        <v>71</v>
      </c>
      <c r="F2124" t="s">
        <v>72</v>
      </c>
      <c r="G2124" t="s">
        <v>6757</v>
      </c>
      <c r="H2124" s="2">
        <v>57.9</v>
      </c>
      <c r="I2124" s="2">
        <f>Tabla3[[#This Row],[TOTAL]]-Tabla3[[#This Row],[BASE_IMPONIBLE]]</f>
        <v>0</v>
      </c>
      <c r="J2124" s="2">
        <v>57.9</v>
      </c>
      <c r="K2124" t="s">
        <v>15</v>
      </c>
      <c r="M2124"/>
    </row>
    <row r="2125" spans="1:13" x14ac:dyDescent="0.25">
      <c r="A2125" t="s">
        <v>6758</v>
      </c>
      <c r="B2125" s="1">
        <v>42809</v>
      </c>
      <c r="C2125" t="s">
        <v>6759</v>
      </c>
      <c r="D2125" t="s">
        <v>1028</v>
      </c>
      <c r="E2125" t="s">
        <v>71</v>
      </c>
      <c r="F2125" t="s">
        <v>72</v>
      </c>
      <c r="G2125" t="s">
        <v>6760</v>
      </c>
      <c r="H2125" s="2">
        <v>43.7</v>
      </c>
      <c r="I2125" s="2">
        <f>Tabla3[[#This Row],[TOTAL]]-Tabla3[[#This Row],[BASE_IMPONIBLE]]</f>
        <v>0</v>
      </c>
      <c r="J2125" s="2">
        <v>43.7</v>
      </c>
      <c r="K2125" t="s">
        <v>15</v>
      </c>
      <c r="M2125"/>
    </row>
    <row r="2126" spans="1:13" x14ac:dyDescent="0.25">
      <c r="A2126" t="s">
        <v>6761</v>
      </c>
      <c r="B2126" s="1">
        <v>42809</v>
      </c>
      <c r="C2126" t="s">
        <v>6762</v>
      </c>
      <c r="D2126" t="s">
        <v>1028</v>
      </c>
      <c r="E2126" t="s">
        <v>71</v>
      </c>
      <c r="F2126" t="s">
        <v>72</v>
      </c>
      <c r="G2126" t="s">
        <v>6763</v>
      </c>
      <c r="H2126" s="2">
        <v>43.7</v>
      </c>
      <c r="I2126" s="2">
        <f>Tabla3[[#This Row],[TOTAL]]-Tabla3[[#This Row],[BASE_IMPONIBLE]]</f>
        <v>0</v>
      </c>
      <c r="J2126" s="2">
        <v>43.7</v>
      </c>
      <c r="K2126" t="s">
        <v>15</v>
      </c>
      <c r="M2126"/>
    </row>
    <row r="2127" spans="1:13" x14ac:dyDescent="0.25">
      <c r="A2127" t="s">
        <v>6764</v>
      </c>
      <c r="B2127" s="1">
        <v>42809</v>
      </c>
      <c r="C2127" t="s">
        <v>6765</v>
      </c>
      <c r="D2127" t="s">
        <v>1028</v>
      </c>
      <c r="E2127" t="s">
        <v>71</v>
      </c>
      <c r="F2127" t="s">
        <v>72</v>
      </c>
      <c r="G2127" t="s">
        <v>6766</v>
      </c>
      <c r="H2127" s="2">
        <v>57.9</v>
      </c>
      <c r="I2127" s="2">
        <f>Tabla3[[#This Row],[TOTAL]]-Tabla3[[#This Row],[BASE_IMPONIBLE]]</f>
        <v>0</v>
      </c>
      <c r="J2127" s="2">
        <v>57.9</v>
      </c>
      <c r="K2127" t="s">
        <v>15</v>
      </c>
      <c r="M2127"/>
    </row>
    <row r="2128" spans="1:13" x14ac:dyDescent="0.25">
      <c r="A2128" t="s">
        <v>6801</v>
      </c>
      <c r="B2128" s="1">
        <v>42809</v>
      </c>
      <c r="C2128" t="s">
        <v>6802</v>
      </c>
      <c r="D2128" t="s">
        <v>723</v>
      </c>
      <c r="E2128" t="s">
        <v>71</v>
      </c>
      <c r="F2128" t="s">
        <v>72</v>
      </c>
      <c r="G2128" t="s">
        <v>6803</v>
      </c>
      <c r="H2128" s="2">
        <v>44.23</v>
      </c>
      <c r="I2128" s="2">
        <f>Tabla3[[#This Row],[TOTAL]]-Tabla3[[#This Row],[BASE_IMPONIBLE]]</f>
        <v>9.2900000000000063</v>
      </c>
      <c r="J2128" s="2">
        <v>53.52</v>
      </c>
      <c r="K2128" t="s">
        <v>15</v>
      </c>
      <c r="M2128"/>
    </row>
    <row r="2129" spans="1:13" x14ac:dyDescent="0.25">
      <c r="A2129" t="s">
        <v>6804</v>
      </c>
      <c r="B2129" s="1">
        <v>42786</v>
      </c>
      <c r="C2129" t="s">
        <v>6805</v>
      </c>
      <c r="D2129" t="s">
        <v>277</v>
      </c>
      <c r="E2129" t="s">
        <v>71</v>
      </c>
      <c r="F2129" t="s">
        <v>72</v>
      </c>
      <c r="G2129" t="s">
        <v>6806</v>
      </c>
      <c r="H2129" s="2">
        <v>339.98</v>
      </c>
      <c r="I2129" s="2">
        <f>Tabla3[[#This Row],[TOTAL]]-Tabla3[[#This Row],[BASE_IMPONIBLE]]</f>
        <v>0</v>
      </c>
      <c r="J2129" s="2">
        <v>339.98</v>
      </c>
      <c r="K2129" t="s">
        <v>15</v>
      </c>
      <c r="M2129"/>
    </row>
    <row r="2130" spans="1:13" x14ac:dyDescent="0.25">
      <c r="A2130" t="s">
        <v>6807</v>
      </c>
      <c r="B2130" s="1">
        <v>42786</v>
      </c>
      <c r="C2130" t="s">
        <v>6808</v>
      </c>
      <c r="D2130" t="s">
        <v>264</v>
      </c>
      <c r="E2130" t="s">
        <v>71</v>
      </c>
      <c r="F2130" t="s">
        <v>72</v>
      </c>
      <c r="G2130" t="s">
        <v>6809</v>
      </c>
      <c r="H2130" s="2">
        <v>153.99</v>
      </c>
      <c r="I2130" s="2">
        <f>Tabla3[[#This Row],[TOTAL]]-Tabla3[[#This Row],[BASE_IMPONIBLE]]</f>
        <v>15.409999999999997</v>
      </c>
      <c r="J2130" s="2">
        <v>169.4</v>
      </c>
      <c r="K2130" t="s">
        <v>15</v>
      </c>
      <c r="M2130"/>
    </row>
    <row r="2131" spans="1:13" x14ac:dyDescent="0.25">
      <c r="A2131" t="s">
        <v>6807</v>
      </c>
      <c r="B2131" s="1">
        <v>42786</v>
      </c>
      <c r="C2131" t="s">
        <v>6808</v>
      </c>
      <c r="D2131" t="s">
        <v>264</v>
      </c>
      <c r="E2131" t="s">
        <v>71</v>
      </c>
      <c r="F2131" t="s">
        <v>72</v>
      </c>
      <c r="G2131" t="s">
        <v>6809</v>
      </c>
      <c r="H2131" s="2">
        <v>125.23</v>
      </c>
      <c r="I2131" s="2">
        <f>Tabla3[[#This Row],[TOTAL]]-Tabla3[[#This Row],[BASE_IMPONIBLE]]</f>
        <v>0</v>
      </c>
      <c r="J2131" s="2">
        <v>125.23</v>
      </c>
      <c r="K2131" t="s">
        <v>15</v>
      </c>
      <c r="M2131"/>
    </row>
    <row r="2132" spans="1:13" x14ac:dyDescent="0.25">
      <c r="A2132" t="s">
        <v>6810</v>
      </c>
      <c r="B2132" s="1">
        <v>42786</v>
      </c>
      <c r="C2132" t="s">
        <v>6811</v>
      </c>
      <c r="D2132" t="s">
        <v>264</v>
      </c>
      <c r="E2132" t="s">
        <v>71</v>
      </c>
      <c r="F2132" t="s">
        <v>72</v>
      </c>
      <c r="G2132" t="s">
        <v>6806</v>
      </c>
      <c r="H2132" s="2">
        <v>339.98</v>
      </c>
      <c r="I2132" s="2">
        <f>Tabla3[[#This Row],[TOTAL]]-Tabla3[[#This Row],[BASE_IMPONIBLE]]</f>
        <v>0</v>
      </c>
      <c r="J2132" s="2">
        <v>339.98</v>
      </c>
      <c r="K2132" t="s">
        <v>15</v>
      </c>
      <c r="M2132"/>
    </row>
    <row r="2133" spans="1:13" x14ac:dyDescent="0.25">
      <c r="A2133" t="s">
        <v>6812</v>
      </c>
      <c r="B2133" s="1">
        <v>42786</v>
      </c>
      <c r="C2133" t="s">
        <v>6813</v>
      </c>
      <c r="D2133" t="s">
        <v>1774</v>
      </c>
      <c r="E2133" t="s">
        <v>71</v>
      </c>
      <c r="F2133" t="s">
        <v>72</v>
      </c>
      <c r="G2133" t="s">
        <v>6814</v>
      </c>
      <c r="H2133" s="2">
        <v>79.459999999999994</v>
      </c>
      <c r="I2133" s="2">
        <f>Tabla3[[#This Row],[TOTAL]]-Tabla3[[#This Row],[BASE_IMPONIBLE]]</f>
        <v>7.9400000000000119</v>
      </c>
      <c r="J2133" s="2">
        <v>87.4</v>
      </c>
      <c r="K2133" t="s">
        <v>15</v>
      </c>
      <c r="M2133"/>
    </row>
    <row r="2134" spans="1:13" x14ac:dyDescent="0.25">
      <c r="A2134" t="s">
        <v>6815</v>
      </c>
      <c r="B2134" s="1">
        <v>42786</v>
      </c>
      <c r="C2134" t="s">
        <v>6816</v>
      </c>
      <c r="D2134" t="s">
        <v>277</v>
      </c>
      <c r="E2134" t="s">
        <v>71</v>
      </c>
      <c r="F2134" t="s">
        <v>72</v>
      </c>
      <c r="G2134" t="s">
        <v>6817</v>
      </c>
      <c r="H2134" s="2">
        <v>125.23</v>
      </c>
      <c r="I2134" s="2">
        <f>Tabla3[[#This Row],[TOTAL]]-Tabla3[[#This Row],[BASE_IMPONIBLE]]</f>
        <v>0</v>
      </c>
      <c r="J2134" s="2">
        <v>125.23</v>
      </c>
      <c r="K2134" t="s">
        <v>15</v>
      </c>
      <c r="M2134"/>
    </row>
    <row r="2135" spans="1:13" x14ac:dyDescent="0.25">
      <c r="A2135" t="s">
        <v>6815</v>
      </c>
      <c r="B2135" s="1">
        <v>42786</v>
      </c>
      <c r="C2135" t="s">
        <v>6816</v>
      </c>
      <c r="D2135" t="s">
        <v>277</v>
      </c>
      <c r="E2135" t="s">
        <v>71</v>
      </c>
      <c r="F2135" t="s">
        <v>72</v>
      </c>
      <c r="G2135" t="s">
        <v>6817</v>
      </c>
      <c r="H2135" s="2">
        <v>54.18</v>
      </c>
      <c r="I2135" s="2">
        <f>Tabla3[[#This Row],[TOTAL]]-Tabla3[[#This Row],[BASE_IMPONIBLE]]</f>
        <v>5.4200000000000017</v>
      </c>
      <c r="J2135" s="2">
        <v>59.6</v>
      </c>
      <c r="K2135" t="s">
        <v>15</v>
      </c>
      <c r="M2135"/>
    </row>
    <row r="2136" spans="1:13" x14ac:dyDescent="0.25">
      <c r="A2136" t="s">
        <v>6818</v>
      </c>
      <c r="B2136" s="1">
        <v>42786</v>
      </c>
      <c r="C2136" t="s">
        <v>6819</v>
      </c>
      <c r="D2136" t="s">
        <v>273</v>
      </c>
      <c r="E2136" t="s">
        <v>71</v>
      </c>
      <c r="F2136" t="s">
        <v>72</v>
      </c>
      <c r="H2136" s="2">
        <v>147.88</v>
      </c>
      <c r="I2136" s="2">
        <f>Tabla3[[#This Row],[TOTAL]]-Tabla3[[#This Row],[BASE_IMPONIBLE]]</f>
        <v>14.780000000000001</v>
      </c>
      <c r="J2136" s="2">
        <v>162.66</v>
      </c>
      <c r="K2136" t="s">
        <v>15</v>
      </c>
      <c r="M2136"/>
    </row>
    <row r="2137" spans="1:13" x14ac:dyDescent="0.25">
      <c r="A2137" t="s">
        <v>6820</v>
      </c>
      <c r="B2137" s="1">
        <v>42808</v>
      </c>
      <c r="C2137" t="s">
        <v>6821</v>
      </c>
      <c r="D2137" t="s">
        <v>277</v>
      </c>
      <c r="E2137" t="s">
        <v>71</v>
      </c>
      <c r="F2137" t="s">
        <v>72</v>
      </c>
      <c r="G2137" t="s">
        <v>6822</v>
      </c>
      <c r="H2137" s="2">
        <v>81.59</v>
      </c>
      <c r="I2137" s="2">
        <f>Tabla3[[#This Row],[TOTAL]]-Tabla3[[#This Row],[BASE_IMPONIBLE]]</f>
        <v>0</v>
      </c>
      <c r="J2137" s="2">
        <v>81.59</v>
      </c>
      <c r="K2137" t="s">
        <v>15</v>
      </c>
      <c r="M2137"/>
    </row>
    <row r="2138" spans="1:13" x14ac:dyDescent="0.25">
      <c r="A2138" t="s">
        <v>6823</v>
      </c>
      <c r="B2138" s="1">
        <v>42808</v>
      </c>
      <c r="C2138" t="s">
        <v>6824</v>
      </c>
      <c r="D2138" t="s">
        <v>1774</v>
      </c>
      <c r="E2138" t="s">
        <v>71</v>
      </c>
      <c r="F2138" t="s">
        <v>72</v>
      </c>
      <c r="G2138" t="s">
        <v>6825</v>
      </c>
      <c r="H2138" s="2">
        <v>81.59</v>
      </c>
      <c r="I2138" s="2">
        <f>Tabla3[[#This Row],[TOTAL]]-Tabla3[[#This Row],[BASE_IMPONIBLE]]</f>
        <v>0</v>
      </c>
      <c r="J2138" s="2">
        <v>81.59</v>
      </c>
      <c r="K2138" t="s">
        <v>15</v>
      </c>
      <c r="M2138"/>
    </row>
    <row r="2139" spans="1:13" x14ac:dyDescent="0.25">
      <c r="A2139" t="s">
        <v>6826</v>
      </c>
      <c r="B2139" s="1">
        <v>42808</v>
      </c>
      <c r="C2139" t="s">
        <v>6827</v>
      </c>
      <c r="D2139" t="s">
        <v>1774</v>
      </c>
      <c r="E2139" t="s">
        <v>71</v>
      </c>
      <c r="F2139" t="s">
        <v>72</v>
      </c>
      <c r="G2139" t="s">
        <v>6828</v>
      </c>
      <c r="H2139" s="2">
        <v>58</v>
      </c>
      <c r="I2139" s="2">
        <f>Tabla3[[#This Row],[TOTAL]]-Tabla3[[#This Row],[BASE_IMPONIBLE]]</f>
        <v>0</v>
      </c>
      <c r="J2139" s="2">
        <v>58</v>
      </c>
      <c r="K2139" t="s">
        <v>15</v>
      </c>
      <c r="M2139"/>
    </row>
    <row r="2140" spans="1:13" x14ac:dyDescent="0.25">
      <c r="A2140" t="s">
        <v>6829</v>
      </c>
      <c r="B2140" s="1">
        <v>42808</v>
      </c>
      <c r="C2140" t="s">
        <v>6830</v>
      </c>
      <c r="D2140" t="s">
        <v>1774</v>
      </c>
      <c r="E2140" t="s">
        <v>71</v>
      </c>
      <c r="F2140" t="s">
        <v>72</v>
      </c>
      <c r="G2140" t="s">
        <v>6831</v>
      </c>
      <c r="H2140" s="2">
        <v>82</v>
      </c>
      <c r="I2140" s="2">
        <f>Tabla3[[#This Row],[TOTAL]]-Tabla3[[#This Row],[BASE_IMPONIBLE]]</f>
        <v>0</v>
      </c>
      <c r="J2140" s="2">
        <v>82</v>
      </c>
      <c r="K2140" t="s">
        <v>15</v>
      </c>
      <c r="M2140"/>
    </row>
    <row r="2141" spans="1:13" x14ac:dyDescent="0.25">
      <c r="A2141" t="s">
        <v>6832</v>
      </c>
      <c r="B2141" s="1">
        <v>42808</v>
      </c>
      <c r="C2141" t="s">
        <v>6833</v>
      </c>
      <c r="D2141" t="s">
        <v>277</v>
      </c>
      <c r="E2141" t="s">
        <v>71</v>
      </c>
      <c r="F2141" t="s">
        <v>72</v>
      </c>
      <c r="G2141" t="s">
        <v>6735</v>
      </c>
      <c r="H2141" s="2">
        <v>258.42</v>
      </c>
      <c r="I2141" s="2">
        <f>Tabla3[[#This Row],[TOTAL]]-Tabla3[[#This Row],[BASE_IMPONIBLE]]</f>
        <v>0</v>
      </c>
      <c r="J2141" s="2">
        <v>258.42</v>
      </c>
      <c r="K2141" t="s">
        <v>15</v>
      </c>
      <c r="M2141"/>
    </row>
    <row r="2142" spans="1:13" x14ac:dyDescent="0.25">
      <c r="A2142" t="s">
        <v>6834</v>
      </c>
      <c r="B2142" s="1">
        <v>42808</v>
      </c>
      <c r="C2142" t="s">
        <v>6835</v>
      </c>
      <c r="D2142" t="s">
        <v>1774</v>
      </c>
      <c r="E2142" t="s">
        <v>71</v>
      </c>
      <c r="F2142" t="s">
        <v>72</v>
      </c>
      <c r="G2142" t="s">
        <v>6836</v>
      </c>
      <c r="H2142" s="2">
        <v>134</v>
      </c>
      <c r="I2142" s="2">
        <f>Tabla3[[#This Row],[TOTAL]]-Tabla3[[#This Row],[BASE_IMPONIBLE]]</f>
        <v>0</v>
      </c>
      <c r="J2142" s="2">
        <v>134</v>
      </c>
      <c r="K2142" t="s">
        <v>15</v>
      </c>
      <c r="M2142"/>
    </row>
    <row r="2143" spans="1:13" x14ac:dyDescent="0.25">
      <c r="A2143" t="s">
        <v>6837</v>
      </c>
      <c r="B2143" s="1">
        <v>42808</v>
      </c>
      <c r="C2143" t="s">
        <v>6838</v>
      </c>
      <c r="D2143" t="s">
        <v>277</v>
      </c>
      <c r="E2143" t="s">
        <v>71</v>
      </c>
      <c r="F2143" t="s">
        <v>72</v>
      </c>
      <c r="G2143" t="s">
        <v>6839</v>
      </c>
      <c r="H2143" s="2">
        <v>134</v>
      </c>
      <c r="I2143" s="2">
        <f>Tabla3[[#This Row],[TOTAL]]-Tabla3[[#This Row],[BASE_IMPONIBLE]]</f>
        <v>0</v>
      </c>
      <c r="J2143" s="2">
        <v>134</v>
      </c>
      <c r="K2143" t="s">
        <v>15</v>
      </c>
      <c r="M2143"/>
    </row>
    <row r="2144" spans="1:13" x14ac:dyDescent="0.25">
      <c r="A2144" t="s">
        <v>6925</v>
      </c>
      <c r="B2144" s="1">
        <v>42797</v>
      </c>
      <c r="C2144" t="s">
        <v>6926</v>
      </c>
      <c r="D2144" t="s">
        <v>294</v>
      </c>
      <c r="E2144" t="s">
        <v>71</v>
      </c>
      <c r="F2144" t="s">
        <v>72</v>
      </c>
      <c r="G2144" t="s">
        <v>6927</v>
      </c>
      <c r="H2144" s="2">
        <v>60.33</v>
      </c>
      <c r="I2144" s="2">
        <f>Tabla3[[#This Row],[TOTAL]]-Tabla3[[#This Row],[BASE_IMPONIBLE]]</f>
        <v>0</v>
      </c>
      <c r="J2144" s="2">
        <v>60.33</v>
      </c>
      <c r="K2144" t="s">
        <v>15</v>
      </c>
      <c r="M2144"/>
    </row>
    <row r="2145" spans="1:13" x14ac:dyDescent="0.25">
      <c r="A2145" t="s">
        <v>6930</v>
      </c>
      <c r="B2145" s="1">
        <v>42797</v>
      </c>
      <c r="C2145" t="s">
        <v>6931</v>
      </c>
      <c r="D2145" t="s">
        <v>76</v>
      </c>
      <c r="E2145" t="s">
        <v>71</v>
      </c>
      <c r="F2145" t="s">
        <v>72</v>
      </c>
      <c r="G2145" t="s">
        <v>6932</v>
      </c>
      <c r="H2145" s="2">
        <v>43.7</v>
      </c>
      <c r="I2145" s="2">
        <f>Tabla3[[#This Row],[TOTAL]]-Tabla3[[#This Row],[BASE_IMPONIBLE]]</f>
        <v>0</v>
      </c>
      <c r="J2145" s="2">
        <v>43.7</v>
      </c>
      <c r="K2145" t="s">
        <v>15</v>
      </c>
      <c r="M2145"/>
    </row>
    <row r="2146" spans="1:13" x14ac:dyDescent="0.25">
      <c r="A2146" t="s">
        <v>6938</v>
      </c>
      <c r="B2146" s="1">
        <v>42797</v>
      </c>
      <c r="C2146" t="s">
        <v>6939</v>
      </c>
      <c r="D2146" t="s">
        <v>294</v>
      </c>
      <c r="E2146" t="s">
        <v>71</v>
      </c>
      <c r="F2146" t="s">
        <v>72</v>
      </c>
      <c r="G2146" t="s">
        <v>6940</v>
      </c>
      <c r="H2146" s="2">
        <v>186</v>
      </c>
      <c r="I2146" s="2">
        <f>Tabla3[[#This Row],[TOTAL]]-Tabla3[[#This Row],[BASE_IMPONIBLE]]</f>
        <v>0</v>
      </c>
      <c r="J2146" s="2">
        <v>186</v>
      </c>
      <c r="K2146" t="s">
        <v>15</v>
      </c>
      <c r="M2146"/>
    </row>
    <row r="2147" spans="1:13" x14ac:dyDescent="0.25">
      <c r="A2147" t="s">
        <v>6941</v>
      </c>
      <c r="B2147" s="1">
        <v>42797</v>
      </c>
      <c r="C2147" t="s">
        <v>6942</v>
      </c>
      <c r="D2147" t="s">
        <v>294</v>
      </c>
      <c r="E2147" t="s">
        <v>71</v>
      </c>
      <c r="F2147" t="s">
        <v>72</v>
      </c>
      <c r="G2147" t="s">
        <v>6927</v>
      </c>
      <c r="H2147" s="2">
        <v>116.27</v>
      </c>
      <c r="I2147" s="2">
        <f>Tabla3[[#This Row],[TOTAL]]-Tabla3[[#This Row],[BASE_IMPONIBLE]]</f>
        <v>0</v>
      </c>
      <c r="J2147" s="2">
        <v>116.27</v>
      </c>
      <c r="K2147" t="s">
        <v>15</v>
      </c>
      <c r="M2147"/>
    </row>
    <row r="2148" spans="1:13" x14ac:dyDescent="0.25">
      <c r="A2148" t="s">
        <v>6943</v>
      </c>
      <c r="B2148" s="1">
        <v>42797</v>
      </c>
      <c r="C2148" t="s">
        <v>6944</v>
      </c>
      <c r="D2148" t="s">
        <v>294</v>
      </c>
      <c r="E2148" t="s">
        <v>71</v>
      </c>
      <c r="F2148" t="s">
        <v>72</v>
      </c>
      <c r="G2148" t="s">
        <v>6945</v>
      </c>
      <c r="H2148" s="2">
        <v>47.7</v>
      </c>
      <c r="I2148" s="2">
        <f>Tabla3[[#This Row],[TOTAL]]-Tabla3[[#This Row],[BASE_IMPONIBLE]]</f>
        <v>0</v>
      </c>
      <c r="J2148" s="2">
        <v>47.7</v>
      </c>
      <c r="K2148" t="s">
        <v>15</v>
      </c>
      <c r="M2148"/>
    </row>
    <row r="2149" spans="1:13" x14ac:dyDescent="0.25">
      <c r="A2149" t="s">
        <v>6946</v>
      </c>
      <c r="B2149" s="1">
        <v>42797</v>
      </c>
      <c r="C2149" t="s">
        <v>6947</v>
      </c>
      <c r="D2149" t="s">
        <v>294</v>
      </c>
      <c r="E2149" t="s">
        <v>71</v>
      </c>
      <c r="F2149" t="s">
        <v>72</v>
      </c>
      <c r="G2149" t="s">
        <v>6948</v>
      </c>
      <c r="H2149" s="2">
        <v>47.7</v>
      </c>
      <c r="I2149" s="2">
        <f>Tabla3[[#This Row],[TOTAL]]-Tabla3[[#This Row],[BASE_IMPONIBLE]]</f>
        <v>0</v>
      </c>
      <c r="J2149" s="2">
        <v>47.7</v>
      </c>
      <c r="K2149" t="s">
        <v>15</v>
      </c>
      <c r="M2149"/>
    </row>
    <row r="2150" spans="1:13" x14ac:dyDescent="0.25">
      <c r="A2150" t="s">
        <v>6949</v>
      </c>
      <c r="B2150" s="1">
        <v>42797</v>
      </c>
      <c r="C2150" t="s">
        <v>6950</v>
      </c>
      <c r="D2150" t="s">
        <v>294</v>
      </c>
      <c r="E2150" t="s">
        <v>71</v>
      </c>
      <c r="F2150" t="s">
        <v>72</v>
      </c>
      <c r="G2150" t="s">
        <v>6951</v>
      </c>
      <c r="H2150" s="2">
        <v>117.35</v>
      </c>
      <c r="I2150" s="2">
        <f>Tabla3[[#This Row],[TOTAL]]-Tabla3[[#This Row],[BASE_IMPONIBLE]]</f>
        <v>0</v>
      </c>
      <c r="J2150" s="2">
        <v>117.35</v>
      </c>
      <c r="K2150" t="s">
        <v>15</v>
      </c>
      <c r="M2150"/>
    </row>
    <row r="2151" spans="1:13" x14ac:dyDescent="0.25">
      <c r="A2151" t="s">
        <v>6952</v>
      </c>
      <c r="B2151" s="1">
        <v>42797</v>
      </c>
      <c r="C2151" t="s">
        <v>6953</v>
      </c>
      <c r="D2151" t="s">
        <v>294</v>
      </c>
      <c r="E2151" t="s">
        <v>71</v>
      </c>
      <c r="F2151" t="s">
        <v>72</v>
      </c>
      <c r="G2151" t="s">
        <v>6954</v>
      </c>
      <c r="H2151" s="2">
        <v>43.7</v>
      </c>
      <c r="I2151" s="2">
        <f>Tabla3[[#This Row],[TOTAL]]-Tabla3[[#This Row],[BASE_IMPONIBLE]]</f>
        <v>0</v>
      </c>
      <c r="J2151" s="2">
        <v>43.7</v>
      </c>
      <c r="K2151" t="s">
        <v>15</v>
      </c>
      <c r="M2151"/>
    </row>
    <row r="2152" spans="1:13" x14ac:dyDescent="0.25">
      <c r="A2152" t="s">
        <v>6955</v>
      </c>
      <c r="B2152" s="1">
        <v>42797</v>
      </c>
      <c r="C2152" t="s">
        <v>6956</v>
      </c>
      <c r="D2152" t="s">
        <v>294</v>
      </c>
      <c r="E2152" t="s">
        <v>71</v>
      </c>
      <c r="F2152" t="s">
        <v>72</v>
      </c>
      <c r="G2152" t="s">
        <v>6957</v>
      </c>
      <c r="H2152" s="2">
        <v>43.7</v>
      </c>
      <c r="I2152" s="2">
        <f>Tabla3[[#This Row],[TOTAL]]-Tabla3[[#This Row],[BASE_IMPONIBLE]]</f>
        <v>0</v>
      </c>
      <c r="J2152" s="2">
        <v>43.7</v>
      </c>
      <c r="K2152" t="s">
        <v>15</v>
      </c>
      <c r="M2152"/>
    </row>
    <row r="2153" spans="1:13" x14ac:dyDescent="0.25">
      <c r="A2153" t="s">
        <v>6958</v>
      </c>
      <c r="B2153" s="1">
        <v>42797</v>
      </c>
      <c r="C2153" t="s">
        <v>6959</v>
      </c>
      <c r="D2153" t="s">
        <v>232</v>
      </c>
      <c r="E2153" t="s">
        <v>71</v>
      </c>
      <c r="F2153" t="s">
        <v>72</v>
      </c>
      <c r="G2153" t="s">
        <v>6960</v>
      </c>
      <c r="H2153" s="2">
        <v>39.729999999999997</v>
      </c>
      <c r="I2153" s="2">
        <f>Tabla3[[#This Row],[TOTAL]]-Tabla3[[#This Row],[BASE_IMPONIBLE]]</f>
        <v>3.970000000000006</v>
      </c>
      <c r="J2153" s="2">
        <v>43.7</v>
      </c>
      <c r="K2153" t="s">
        <v>15</v>
      </c>
      <c r="M2153"/>
    </row>
    <row r="2154" spans="1:13" x14ac:dyDescent="0.25">
      <c r="A2154" t="s">
        <v>6961</v>
      </c>
      <c r="B2154" s="1">
        <v>42797</v>
      </c>
      <c r="C2154" t="s">
        <v>6962</v>
      </c>
      <c r="D2154" t="s">
        <v>294</v>
      </c>
      <c r="E2154" t="s">
        <v>71</v>
      </c>
      <c r="F2154" t="s">
        <v>72</v>
      </c>
      <c r="G2154" t="s">
        <v>6963</v>
      </c>
      <c r="H2154" s="2">
        <v>44.7</v>
      </c>
      <c r="I2154" s="2">
        <f>Tabla3[[#This Row],[TOTAL]]-Tabla3[[#This Row],[BASE_IMPONIBLE]]</f>
        <v>0</v>
      </c>
      <c r="J2154" s="2">
        <v>44.7</v>
      </c>
      <c r="K2154" t="s">
        <v>15</v>
      </c>
      <c r="M2154"/>
    </row>
    <row r="2155" spans="1:13" x14ac:dyDescent="0.25">
      <c r="A2155" t="s">
        <v>6995</v>
      </c>
      <c r="B2155" s="1">
        <v>42797</v>
      </c>
      <c r="C2155" t="s">
        <v>6996</v>
      </c>
      <c r="D2155" t="s">
        <v>1028</v>
      </c>
      <c r="E2155" t="s">
        <v>71</v>
      </c>
      <c r="F2155" t="s">
        <v>72</v>
      </c>
      <c r="G2155" t="s">
        <v>6997</v>
      </c>
      <c r="H2155" s="2">
        <v>34.950000000000003</v>
      </c>
      <c r="I2155" s="2">
        <f>Tabla3[[#This Row],[TOTAL]]-Tabla3[[#This Row],[BASE_IMPONIBLE]]</f>
        <v>0</v>
      </c>
      <c r="J2155" s="2">
        <v>34.950000000000003</v>
      </c>
      <c r="K2155" t="s">
        <v>15</v>
      </c>
      <c r="M2155"/>
    </row>
    <row r="2156" spans="1:13" x14ac:dyDescent="0.25">
      <c r="A2156" t="s">
        <v>6998</v>
      </c>
      <c r="B2156" s="1">
        <v>42797</v>
      </c>
      <c r="C2156" t="s">
        <v>6999</v>
      </c>
      <c r="D2156" t="s">
        <v>1028</v>
      </c>
      <c r="E2156" t="s">
        <v>71</v>
      </c>
      <c r="F2156" t="s">
        <v>72</v>
      </c>
      <c r="G2156" t="s">
        <v>7000</v>
      </c>
      <c r="H2156" s="2">
        <v>39.729999999999997</v>
      </c>
      <c r="I2156" s="2">
        <f>Tabla3[[#This Row],[TOTAL]]-Tabla3[[#This Row],[BASE_IMPONIBLE]]</f>
        <v>3.970000000000006</v>
      </c>
      <c r="J2156" s="2">
        <v>43.7</v>
      </c>
      <c r="K2156" t="s">
        <v>15</v>
      </c>
      <c r="M2156"/>
    </row>
    <row r="2157" spans="1:13" x14ac:dyDescent="0.25">
      <c r="A2157" t="s">
        <v>7001</v>
      </c>
      <c r="B2157" s="1">
        <v>42797</v>
      </c>
      <c r="C2157" t="s">
        <v>7002</v>
      </c>
      <c r="D2157" t="s">
        <v>1028</v>
      </c>
      <c r="E2157" t="s">
        <v>71</v>
      </c>
      <c r="F2157" t="s">
        <v>72</v>
      </c>
      <c r="G2157" t="s">
        <v>7003</v>
      </c>
      <c r="H2157" s="2">
        <v>39.729999999999997</v>
      </c>
      <c r="I2157" s="2">
        <f>Tabla3[[#This Row],[TOTAL]]-Tabla3[[#This Row],[BASE_IMPONIBLE]]</f>
        <v>3.970000000000006</v>
      </c>
      <c r="J2157" s="2">
        <v>43.7</v>
      </c>
      <c r="K2157" t="s">
        <v>15</v>
      </c>
      <c r="M2157"/>
    </row>
    <row r="2158" spans="1:13" x14ac:dyDescent="0.25">
      <c r="A2158" t="s">
        <v>7004</v>
      </c>
      <c r="B2158" s="1">
        <v>42797</v>
      </c>
      <c r="C2158" t="s">
        <v>7005</v>
      </c>
      <c r="D2158" t="s">
        <v>1028</v>
      </c>
      <c r="E2158" t="s">
        <v>71</v>
      </c>
      <c r="F2158" t="s">
        <v>72</v>
      </c>
      <c r="G2158" t="s">
        <v>6960</v>
      </c>
      <c r="H2158" s="2">
        <v>39.729999999999997</v>
      </c>
      <c r="I2158" s="2">
        <f>Tabla3[[#This Row],[TOTAL]]-Tabla3[[#This Row],[BASE_IMPONIBLE]]</f>
        <v>3.970000000000006</v>
      </c>
      <c r="J2158" s="2">
        <v>43.7</v>
      </c>
      <c r="K2158" t="s">
        <v>15</v>
      </c>
      <c r="M2158"/>
    </row>
    <row r="2159" spans="1:13" x14ac:dyDescent="0.25">
      <c r="A2159" t="s">
        <v>7006</v>
      </c>
      <c r="B2159" s="1">
        <v>42797</v>
      </c>
      <c r="C2159" t="s">
        <v>7007</v>
      </c>
      <c r="D2159" t="s">
        <v>1028</v>
      </c>
      <c r="E2159" t="s">
        <v>71</v>
      </c>
      <c r="F2159" t="s">
        <v>72</v>
      </c>
      <c r="G2159" t="s">
        <v>7008</v>
      </c>
      <c r="H2159" s="2">
        <v>39.729999999999997</v>
      </c>
      <c r="I2159" s="2">
        <f>Tabla3[[#This Row],[TOTAL]]-Tabla3[[#This Row],[BASE_IMPONIBLE]]</f>
        <v>3.970000000000006</v>
      </c>
      <c r="J2159" s="2">
        <v>43.7</v>
      </c>
      <c r="K2159" t="s">
        <v>15</v>
      </c>
      <c r="M2159"/>
    </row>
    <row r="2160" spans="1:13" x14ac:dyDescent="0.25">
      <c r="A2160" t="s">
        <v>7009</v>
      </c>
      <c r="B2160" s="1">
        <v>42797</v>
      </c>
      <c r="C2160" t="s">
        <v>7010</v>
      </c>
      <c r="D2160" t="s">
        <v>1028</v>
      </c>
      <c r="E2160" t="s">
        <v>71</v>
      </c>
      <c r="F2160" t="s">
        <v>72</v>
      </c>
      <c r="G2160" t="s">
        <v>7011</v>
      </c>
      <c r="H2160" s="2">
        <v>39.729999999999997</v>
      </c>
      <c r="I2160" s="2">
        <f>Tabla3[[#This Row],[TOTAL]]-Tabla3[[#This Row],[BASE_IMPONIBLE]]</f>
        <v>3.970000000000006</v>
      </c>
      <c r="J2160" s="2">
        <v>43.7</v>
      </c>
      <c r="K2160" t="s">
        <v>15</v>
      </c>
      <c r="M2160"/>
    </row>
    <row r="2161" spans="1:13" x14ac:dyDescent="0.25">
      <c r="A2161" t="s">
        <v>7012</v>
      </c>
      <c r="B2161" s="1">
        <v>42797</v>
      </c>
      <c r="C2161" t="s">
        <v>7013</v>
      </c>
      <c r="D2161" t="s">
        <v>1028</v>
      </c>
      <c r="E2161" t="s">
        <v>71</v>
      </c>
      <c r="F2161" t="s">
        <v>72</v>
      </c>
      <c r="G2161" t="s">
        <v>7014</v>
      </c>
      <c r="H2161" s="2">
        <v>39.729999999999997</v>
      </c>
      <c r="I2161" s="2">
        <f>Tabla3[[#This Row],[TOTAL]]-Tabla3[[#This Row],[BASE_IMPONIBLE]]</f>
        <v>3.970000000000006</v>
      </c>
      <c r="J2161" s="2">
        <v>43.7</v>
      </c>
      <c r="K2161" t="s">
        <v>15</v>
      </c>
      <c r="M2161"/>
    </row>
    <row r="2162" spans="1:13" x14ac:dyDescent="0.25">
      <c r="A2162" t="s">
        <v>7015</v>
      </c>
      <c r="B2162" s="1">
        <v>42797</v>
      </c>
      <c r="C2162" t="s">
        <v>7016</v>
      </c>
      <c r="D2162" t="s">
        <v>1028</v>
      </c>
      <c r="E2162" t="s">
        <v>71</v>
      </c>
      <c r="F2162" t="s">
        <v>72</v>
      </c>
      <c r="G2162" t="s">
        <v>7017</v>
      </c>
      <c r="H2162" s="2">
        <v>39.729999999999997</v>
      </c>
      <c r="I2162" s="2">
        <f>Tabla3[[#This Row],[TOTAL]]-Tabla3[[#This Row],[BASE_IMPONIBLE]]</f>
        <v>3.970000000000006</v>
      </c>
      <c r="J2162" s="2">
        <v>43.7</v>
      </c>
      <c r="K2162" t="s">
        <v>15</v>
      </c>
      <c r="M2162"/>
    </row>
    <row r="2163" spans="1:13" x14ac:dyDescent="0.25">
      <c r="A2163" t="s">
        <v>7018</v>
      </c>
      <c r="B2163" s="1">
        <v>42797</v>
      </c>
      <c r="C2163" t="s">
        <v>7019</v>
      </c>
      <c r="D2163" t="s">
        <v>1028</v>
      </c>
      <c r="E2163" t="s">
        <v>71</v>
      </c>
      <c r="F2163" t="s">
        <v>72</v>
      </c>
      <c r="G2163" t="s">
        <v>7014</v>
      </c>
      <c r="H2163" s="2">
        <v>39.729999999999997</v>
      </c>
      <c r="I2163" s="2">
        <f>Tabla3[[#This Row],[TOTAL]]-Tabla3[[#This Row],[BASE_IMPONIBLE]]</f>
        <v>3.970000000000006</v>
      </c>
      <c r="J2163" s="2">
        <v>43.7</v>
      </c>
      <c r="K2163" t="s">
        <v>15</v>
      </c>
      <c r="M2163"/>
    </row>
    <row r="2164" spans="1:13" x14ac:dyDescent="0.25">
      <c r="A2164" t="s">
        <v>7020</v>
      </c>
      <c r="B2164" s="1">
        <v>42797</v>
      </c>
      <c r="C2164" t="s">
        <v>7021</v>
      </c>
      <c r="D2164" t="s">
        <v>1028</v>
      </c>
      <c r="E2164" t="s">
        <v>71</v>
      </c>
      <c r="F2164" t="s">
        <v>72</v>
      </c>
      <c r="G2164" t="s">
        <v>7022</v>
      </c>
      <c r="H2164" s="2">
        <v>41.59</v>
      </c>
      <c r="I2164" s="2">
        <f>Tabla3[[#This Row],[TOTAL]]-Tabla3[[#This Row],[BASE_IMPONIBLE]]</f>
        <v>4.1599999999999966</v>
      </c>
      <c r="J2164" s="2">
        <v>45.75</v>
      </c>
      <c r="K2164" t="s">
        <v>15</v>
      </c>
      <c r="M2164"/>
    </row>
    <row r="2165" spans="1:13" x14ac:dyDescent="0.25">
      <c r="A2165" t="s">
        <v>7023</v>
      </c>
      <c r="B2165" s="1">
        <v>42797</v>
      </c>
      <c r="C2165" t="s">
        <v>7024</v>
      </c>
      <c r="D2165" t="s">
        <v>1028</v>
      </c>
      <c r="E2165" t="s">
        <v>71</v>
      </c>
      <c r="F2165" t="s">
        <v>72</v>
      </c>
      <c r="G2165" t="s">
        <v>7022</v>
      </c>
      <c r="H2165" s="2">
        <v>41.59</v>
      </c>
      <c r="I2165" s="2">
        <f>Tabla3[[#This Row],[TOTAL]]-Tabla3[[#This Row],[BASE_IMPONIBLE]]</f>
        <v>4.1599999999999966</v>
      </c>
      <c r="J2165" s="2">
        <v>45.75</v>
      </c>
      <c r="K2165" t="s">
        <v>15</v>
      </c>
      <c r="M2165"/>
    </row>
    <row r="2166" spans="1:13" x14ac:dyDescent="0.25">
      <c r="A2166" t="s">
        <v>7025</v>
      </c>
      <c r="B2166" s="1">
        <v>42797</v>
      </c>
      <c r="C2166" t="s">
        <v>7026</v>
      </c>
      <c r="D2166" t="s">
        <v>723</v>
      </c>
      <c r="E2166" t="s">
        <v>71</v>
      </c>
      <c r="F2166" t="s">
        <v>72</v>
      </c>
      <c r="G2166" t="s">
        <v>7027</v>
      </c>
      <c r="H2166" s="2">
        <v>38.22</v>
      </c>
      <c r="I2166" s="2">
        <f>Tabla3[[#This Row],[TOTAL]]-Tabla3[[#This Row],[BASE_IMPONIBLE]]</f>
        <v>3.8200000000000003</v>
      </c>
      <c r="J2166" s="2">
        <v>42.04</v>
      </c>
      <c r="K2166" t="s">
        <v>15</v>
      </c>
      <c r="M2166"/>
    </row>
    <row r="2167" spans="1:13" x14ac:dyDescent="0.25">
      <c r="A2167" t="s">
        <v>7028</v>
      </c>
      <c r="B2167" s="1">
        <v>42797</v>
      </c>
      <c r="C2167" t="s">
        <v>7029</v>
      </c>
      <c r="D2167" t="s">
        <v>723</v>
      </c>
      <c r="E2167" t="s">
        <v>71</v>
      </c>
      <c r="F2167" t="s">
        <v>72</v>
      </c>
      <c r="G2167" t="s">
        <v>7030</v>
      </c>
      <c r="H2167" s="2">
        <v>199.9</v>
      </c>
      <c r="I2167" s="2">
        <f>Tabla3[[#This Row],[TOTAL]]-Tabla3[[#This Row],[BASE_IMPONIBLE]]</f>
        <v>19.519999999999982</v>
      </c>
      <c r="J2167" s="2">
        <v>219.42</v>
      </c>
      <c r="K2167" t="s">
        <v>15</v>
      </c>
      <c r="M2167"/>
    </row>
    <row r="2168" spans="1:13" x14ac:dyDescent="0.25">
      <c r="A2168" t="s">
        <v>7031</v>
      </c>
      <c r="B2168" s="1">
        <v>42797</v>
      </c>
      <c r="C2168" t="s">
        <v>7032</v>
      </c>
      <c r="D2168" t="s">
        <v>833</v>
      </c>
      <c r="E2168" t="s">
        <v>71</v>
      </c>
      <c r="F2168" t="s">
        <v>72</v>
      </c>
      <c r="G2168" t="s">
        <v>7033</v>
      </c>
      <c r="H2168" s="2">
        <v>101.97</v>
      </c>
      <c r="I2168" s="2">
        <f>Tabla3[[#This Row],[TOTAL]]-Tabla3[[#This Row],[BASE_IMPONIBLE]]</f>
        <v>10.200000000000003</v>
      </c>
      <c r="J2168" s="2">
        <v>112.17</v>
      </c>
      <c r="K2168" t="s">
        <v>15</v>
      </c>
      <c r="M2168"/>
    </row>
    <row r="2169" spans="1:13" x14ac:dyDescent="0.25">
      <c r="A2169" t="s">
        <v>7185</v>
      </c>
      <c r="B2169" s="1">
        <v>42787</v>
      </c>
      <c r="C2169" t="s">
        <v>7186</v>
      </c>
      <c r="D2169" t="s">
        <v>484</v>
      </c>
      <c r="E2169" t="s">
        <v>71</v>
      </c>
      <c r="F2169" t="s">
        <v>72</v>
      </c>
      <c r="G2169" t="s">
        <v>7187</v>
      </c>
      <c r="H2169" s="2">
        <v>267.27</v>
      </c>
      <c r="I2169" s="2">
        <f>Tabla3[[#This Row],[TOTAL]]-Tabla3[[#This Row],[BASE_IMPONIBLE]]</f>
        <v>26.730000000000018</v>
      </c>
      <c r="J2169" s="2">
        <v>294</v>
      </c>
      <c r="K2169" t="s">
        <v>15</v>
      </c>
      <c r="M2169"/>
    </row>
    <row r="2170" spans="1:13" x14ac:dyDescent="0.25">
      <c r="A2170" t="s">
        <v>6195</v>
      </c>
      <c r="B2170" s="1">
        <v>42822</v>
      </c>
      <c r="C2170" t="s">
        <v>6196</v>
      </c>
      <c r="D2170" t="s">
        <v>312</v>
      </c>
      <c r="E2170" t="s">
        <v>71</v>
      </c>
      <c r="F2170" t="s">
        <v>72</v>
      </c>
      <c r="G2170" t="s">
        <v>6197</v>
      </c>
      <c r="H2170" s="2">
        <v>176.4</v>
      </c>
      <c r="I2170" s="2">
        <f>Tabla3[[#This Row],[TOTAL]]-Tabla3[[#This Row],[BASE_IMPONIBLE]]</f>
        <v>0</v>
      </c>
      <c r="J2170" s="2">
        <v>176.4</v>
      </c>
      <c r="K2170" t="s">
        <v>15</v>
      </c>
      <c r="M2170"/>
    </row>
    <row r="2171" spans="1:13" x14ac:dyDescent="0.25">
      <c r="A2171" t="s">
        <v>3389</v>
      </c>
      <c r="B2171" s="1">
        <v>42984</v>
      </c>
      <c r="C2171" t="s">
        <v>3390</v>
      </c>
      <c r="D2171" t="s">
        <v>312</v>
      </c>
      <c r="E2171" t="s">
        <v>71</v>
      </c>
      <c r="F2171" t="s">
        <v>72</v>
      </c>
      <c r="H2171" s="2">
        <v>176.4</v>
      </c>
      <c r="I2171" s="2">
        <f>Tabla3[[#This Row],[TOTAL]]-Tabla3[[#This Row],[BASE_IMPONIBLE]]</f>
        <v>0</v>
      </c>
      <c r="J2171" s="2">
        <v>176.4</v>
      </c>
      <c r="K2171" t="s">
        <v>15</v>
      </c>
      <c r="M2171"/>
    </row>
    <row r="2172" spans="1:13" x14ac:dyDescent="0.25">
      <c r="A2172" t="s">
        <v>3058</v>
      </c>
      <c r="B2172" s="1">
        <v>43025</v>
      </c>
      <c r="C2172" t="s">
        <v>3059</v>
      </c>
      <c r="D2172" t="s">
        <v>3060</v>
      </c>
      <c r="E2172" t="s">
        <v>3061</v>
      </c>
      <c r="F2172" t="s">
        <v>3062</v>
      </c>
      <c r="G2172" t="s">
        <v>3063</v>
      </c>
      <c r="H2172" s="2">
        <v>136.36000000000001</v>
      </c>
      <c r="I2172" s="2">
        <f>Tabla3[[#This Row],[TOTAL]]-Tabla3[[#This Row],[BASE_IMPONIBLE]]</f>
        <v>28.639999999999986</v>
      </c>
      <c r="J2172" s="2">
        <v>165</v>
      </c>
      <c r="K2172" t="s">
        <v>15</v>
      </c>
      <c r="M2172"/>
    </row>
    <row r="2173" spans="1:13" x14ac:dyDescent="0.25">
      <c r="A2173" t="s">
        <v>891</v>
      </c>
      <c r="B2173" s="1">
        <v>43089</v>
      </c>
      <c r="C2173" t="s">
        <v>892</v>
      </c>
      <c r="D2173" t="s">
        <v>312</v>
      </c>
      <c r="E2173" t="s">
        <v>893</v>
      </c>
      <c r="F2173" t="s">
        <v>894</v>
      </c>
      <c r="G2173" t="s">
        <v>895</v>
      </c>
      <c r="H2173" s="2">
        <v>40.24</v>
      </c>
      <c r="I2173" s="2">
        <f>Tabla3[[#This Row],[TOTAL]]-Tabla3[[#This Row],[BASE_IMPONIBLE]]</f>
        <v>0</v>
      </c>
      <c r="J2173" s="2">
        <v>40.24</v>
      </c>
      <c r="K2173" t="s">
        <v>15</v>
      </c>
      <c r="M2173"/>
    </row>
    <row r="2174" spans="1:13" x14ac:dyDescent="0.25">
      <c r="A2174" t="s">
        <v>2210</v>
      </c>
      <c r="B2174" s="1">
        <v>43045</v>
      </c>
      <c r="C2174" t="s">
        <v>223</v>
      </c>
      <c r="D2174" t="s">
        <v>264</v>
      </c>
      <c r="E2174" t="s">
        <v>893</v>
      </c>
      <c r="F2174" t="s">
        <v>894</v>
      </c>
      <c r="G2174" t="s">
        <v>2211</v>
      </c>
      <c r="H2174" s="2">
        <v>4.24</v>
      </c>
      <c r="I2174" s="2">
        <f>Tabla3[[#This Row],[TOTAL]]-Tabla3[[#This Row],[BASE_IMPONIBLE]]</f>
        <v>0</v>
      </c>
      <c r="J2174" s="2">
        <v>4.24</v>
      </c>
      <c r="K2174" t="s">
        <v>15</v>
      </c>
      <c r="M2174"/>
    </row>
    <row r="2175" spans="1:13" x14ac:dyDescent="0.25">
      <c r="A2175" t="s">
        <v>2264</v>
      </c>
      <c r="B2175" s="1">
        <v>43046</v>
      </c>
      <c r="C2175" t="s">
        <v>2265</v>
      </c>
      <c r="D2175" t="s">
        <v>312</v>
      </c>
      <c r="E2175" t="s">
        <v>893</v>
      </c>
      <c r="F2175" t="s">
        <v>894</v>
      </c>
      <c r="G2175" t="s">
        <v>2266</v>
      </c>
      <c r="H2175" s="2">
        <v>25.5</v>
      </c>
      <c r="I2175" s="2">
        <f>Tabla3[[#This Row],[TOTAL]]-Tabla3[[#This Row],[BASE_IMPONIBLE]]</f>
        <v>0</v>
      </c>
      <c r="J2175" s="2">
        <v>25.5</v>
      </c>
      <c r="K2175" t="s">
        <v>15</v>
      </c>
      <c r="M2175"/>
    </row>
    <row r="2176" spans="1:13" x14ac:dyDescent="0.25">
      <c r="A2176" t="s">
        <v>3416</v>
      </c>
      <c r="B2176" s="1">
        <v>42984</v>
      </c>
      <c r="C2176" t="s">
        <v>3417</v>
      </c>
      <c r="D2176" t="s">
        <v>312</v>
      </c>
      <c r="E2176" t="s">
        <v>893</v>
      </c>
      <c r="F2176" t="s">
        <v>894</v>
      </c>
      <c r="G2176" t="s">
        <v>3418</v>
      </c>
      <c r="H2176" s="2">
        <v>63.5</v>
      </c>
      <c r="I2176" s="2">
        <f>Tabla3[[#This Row],[TOTAL]]-Tabla3[[#This Row],[BASE_IMPONIBLE]]</f>
        <v>0</v>
      </c>
      <c r="J2176" s="2">
        <v>63.5</v>
      </c>
      <c r="K2176" t="s">
        <v>15</v>
      </c>
      <c r="M2176"/>
    </row>
    <row r="2177" spans="1:13" x14ac:dyDescent="0.25">
      <c r="A2177" t="s">
        <v>3629</v>
      </c>
      <c r="B2177" s="1">
        <v>42983</v>
      </c>
      <c r="C2177" t="s">
        <v>3630</v>
      </c>
      <c r="D2177" t="s">
        <v>264</v>
      </c>
      <c r="E2177" t="s">
        <v>893</v>
      </c>
      <c r="F2177" t="s">
        <v>894</v>
      </c>
      <c r="G2177" t="s">
        <v>2211</v>
      </c>
      <c r="H2177" s="2">
        <v>4.24</v>
      </c>
      <c r="I2177" s="2">
        <f>Tabla3[[#This Row],[TOTAL]]-Tabla3[[#This Row],[BASE_IMPONIBLE]]</f>
        <v>0</v>
      </c>
      <c r="J2177" s="2">
        <v>4.24</v>
      </c>
      <c r="K2177" t="s">
        <v>15</v>
      </c>
      <c r="M2177"/>
    </row>
    <row r="2178" spans="1:13" x14ac:dyDescent="0.25">
      <c r="A2178" t="s">
        <v>3929</v>
      </c>
      <c r="B2178" s="1">
        <v>42933</v>
      </c>
      <c r="C2178" t="s">
        <v>3930</v>
      </c>
      <c r="D2178" t="s">
        <v>312</v>
      </c>
      <c r="E2178" t="s">
        <v>893</v>
      </c>
      <c r="F2178" t="s">
        <v>894</v>
      </c>
      <c r="G2178" t="s">
        <v>3931</v>
      </c>
      <c r="H2178" s="2">
        <v>9.0500000000000007</v>
      </c>
      <c r="I2178" s="2">
        <f>Tabla3[[#This Row],[TOTAL]]-Tabla3[[#This Row],[BASE_IMPONIBLE]]</f>
        <v>0</v>
      </c>
      <c r="J2178" s="2">
        <v>9.0500000000000007</v>
      </c>
      <c r="K2178" t="s">
        <v>15</v>
      </c>
      <c r="M2178"/>
    </row>
    <row r="2179" spans="1:13" x14ac:dyDescent="0.25">
      <c r="A2179" t="s">
        <v>3667</v>
      </c>
      <c r="B2179" s="1">
        <v>42983</v>
      </c>
      <c r="C2179" t="s">
        <v>3668</v>
      </c>
      <c r="D2179" t="s">
        <v>18</v>
      </c>
      <c r="E2179" t="s">
        <v>3669</v>
      </c>
      <c r="F2179" t="s">
        <v>3670</v>
      </c>
      <c r="G2179" t="s">
        <v>3671</v>
      </c>
      <c r="H2179" s="2">
        <v>1087.33</v>
      </c>
      <c r="I2179" s="2">
        <f>Tabla3[[#This Row],[TOTAL]]-Tabla3[[#This Row],[BASE_IMPONIBLE]]</f>
        <v>228.34000000000015</v>
      </c>
      <c r="J2179" s="2">
        <v>1315.67</v>
      </c>
      <c r="K2179" t="s">
        <v>15</v>
      </c>
      <c r="M2179"/>
    </row>
    <row r="2180" spans="1:13" x14ac:dyDescent="0.25">
      <c r="A2180" t="s">
        <v>4732</v>
      </c>
      <c r="B2180" s="1">
        <v>42899</v>
      </c>
      <c r="C2180" t="s">
        <v>4733</v>
      </c>
      <c r="D2180" t="s">
        <v>18</v>
      </c>
      <c r="E2180" t="s">
        <v>3669</v>
      </c>
      <c r="F2180" t="s">
        <v>3670</v>
      </c>
      <c r="G2180" t="s">
        <v>4734</v>
      </c>
      <c r="H2180" s="2">
        <v>190</v>
      </c>
      <c r="I2180" s="2">
        <f>Tabla3[[#This Row],[TOTAL]]-Tabla3[[#This Row],[BASE_IMPONIBLE]]</f>
        <v>39.900000000000006</v>
      </c>
      <c r="J2180" s="2">
        <v>229.9</v>
      </c>
      <c r="K2180" t="s">
        <v>15</v>
      </c>
      <c r="M2180"/>
    </row>
    <row r="2181" spans="1:13" x14ac:dyDescent="0.25">
      <c r="A2181" t="s">
        <v>5366</v>
      </c>
      <c r="B2181" s="1">
        <v>42859</v>
      </c>
      <c r="C2181" t="s">
        <v>5367</v>
      </c>
      <c r="D2181" t="s">
        <v>52</v>
      </c>
      <c r="E2181" t="s">
        <v>3669</v>
      </c>
      <c r="F2181" t="s">
        <v>3670</v>
      </c>
      <c r="G2181" t="s">
        <v>5368</v>
      </c>
      <c r="H2181" s="2">
        <v>395</v>
      </c>
      <c r="I2181" s="2">
        <f>Tabla3[[#This Row],[TOTAL]]-Tabla3[[#This Row],[BASE_IMPONIBLE]]</f>
        <v>82.949999999999989</v>
      </c>
      <c r="J2181" s="2">
        <v>477.95</v>
      </c>
      <c r="K2181" t="s">
        <v>15</v>
      </c>
      <c r="M2181"/>
    </row>
    <row r="2182" spans="1:13" x14ac:dyDescent="0.25">
      <c r="A2182" t="s">
        <v>717</v>
      </c>
      <c r="B2182" s="1">
        <v>43091</v>
      </c>
      <c r="C2182" t="s">
        <v>718</v>
      </c>
      <c r="D2182" t="s">
        <v>719</v>
      </c>
      <c r="E2182" t="s">
        <v>720</v>
      </c>
      <c r="F2182" t="s">
        <v>721</v>
      </c>
      <c r="G2182" t="s">
        <v>722</v>
      </c>
      <c r="H2182" s="2">
        <v>377.52</v>
      </c>
      <c r="I2182" s="2">
        <f>Tabla3[[#This Row],[TOTAL]]-Tabla3[[#This Row],[BASE_IMPONIBLE]]</f>
        <v>0</v>
      </c>
      <c r="J2182" s="2">
        <v>377.52</v>
      </c>
      <c r="K2182" t="s">
        <v>35</v>
      </c>
      <c r="M2182"/>
    </row>
    <row r="2183" spans="1:13" x14ac:dyDescent="0.25">
      <c r="A2183" t="s">
        <v>1393</v>
      </c>
      <c r="B2183" s="1">
        <v>43062</v>
      </c>
      <c r="C2183" t="s">
        <v>1394</v>
      </c>
      <c r="D2183" t="s">
        <v>964</v>
      </c>
      <c r="E2183" t="s">
        <v>720</v>
      </c>
      <c r="F2183" t="s">
        <v>721</v>
      </c>
      <c r="G2183" t="s">
        <v>1395</v>
      </c>
      <c r="H2183" s="2">
        <v>151.80000000000001</v>
      </c>
      <c r="I2183" s="2">
        <f>Tabla3[[#This Row],[TOTAL]]-Tabla3[[#This Row],[BASE_IMPONIBLE]]</f>
        <v>31.879999999999995</v>
      </c>
      <c r="J2183" s="2">
        <v>183.68</v>
      </c>
      <c r="K2183" t="s">
        <v>15</v>
      </c>
      <c r="M2183"/>
    </row>
    <row r="2184" spans="1:13" x14ac:dyDescent="0.25">
      <c r="A2184" t="s">
        <v>3200</v>
      </c>
      <c r="B2184" s="1">
        <v>42992</v>
      </c>
      <c r="C2184" t="s">
        <v>3201</v>
      </c>
      <c r="D2184" t="s">
        <v>127</v>
      </c>
      <c r="E2184" t="s">
        <v>720</v>
      </c>
      <c r="F2184" t="s">
        <v>721</v>
      </c>
      <c r="G2184" t="s">
        <v>3202</v>
      </c>
      <c r="H2184" s="2">
        <v>2667</v>
      </c>
      <c r="I2184" s="2">
        <f>Tabla3[[#This Row],[TOTAL]]-Tabla3[[#This Row],[BASE_IMPONIBLE]]</f>
        <v>560.07000000000016</v>
      </c>
      <c r="J2184" s="2">
        <v>3227.07</v>
      </c>
      <c r="K2184" t="s">
        <v>15</v>
      </c>
      <c r="M2184"/>
    </row>
    <row r="2185" spans="1:13" x14ac:dyDescent="0.25">
      <c r="A2185" t="s">
        <v>143</v>
      </c>
      <c r="B2185" s="1">
        <v>43100</v>
      </c>
      <c r="C2185" t="s">
        <v>144</v>
      </c>
      <c r="D2185" t="s">
        <v>133</v>
      </c>
      <c r="E2185" t="s">
        <v>145</v>
      </c>
      <c r="F2185" t="s">
        <v>146</v>
      </c>
      <c r="G2185" t="s">
        <v>147</v>
      </c>
      <c r="H2185" s="2">
        <v>68.08</v>
      </c>
      <c r="I2185" s="2">
        <f>Tabla3[[#This Row],[TOTAL]]-Tabla3[[#This Row],[BASE_IMPONIBLE]]</f>
        <v>14.299999999999997</v>
      </c>
      <c r="J2185" s="2">
        <v>82.38</v>
      </c>
      <c r="K2185" t="s">
        <v>35</v>
      </c>
      <c r="M2185"/>
    </row>
    <row r="2186" spans="1:13" x14ac:dyDescent="0.25">
      <c r="A2186" t="s">
        <v>148</v>
      </c>
      <c r="B2186" s="1">
        <v>43100</v>
      </c>
      <c r="C2186" t="s">
        <v>149</v>
      </c>
      <c r="D2186" t="s">
        <v>133</v>
      </c>
      <c r="E2186" t="s">
        <v>145</v>
      </c>
      <c r="F2186" t="s">
        <v>146</v>
      </c>
      <c r="G2186" t="s">
        <v>150</v>
      </c>
      <c r="H2186" s="2">
        <v>730</v>
      </c>
      <c r="I2186" s="2">
        <f>Tabla3[[#This Row],[TOTAL]]-Tabla3[[#This Row],[BASE_IMPONIBLE]]</f>
        <v>153.29999999999995</v>
      </c>
      <c r="J2186" s="2">
        <v>883.3</v>
      </c>
      <c r="K2186" t="s">
        <v>35</v>
      </c>
      <c r="M2186"/>
    </row>
    <row r="2187" spans="1:13" x14ac:dyDescent="0.25">
      <c r="A2187" t="s">
        <v>151</v>
      </c>
      <c r="B2187" s="1">
        <v>43100</v>
      </c>
      <c r="C2187" t="s">
        <v>152</v>
      </c>
      <c r="D2187" t="s">
        <v>139</v>
      </c>
      <c r="E2187" t="s">
        <v>145</v>
      </c>
      <c r="F2187" t="s">
        <v>146</v>
      </c>
      <c r="G2187" t="s">
        <v>153</v>
      </c>
      <c r="H2187" s="2">
        <v>90.8</v>
      </c>
      <c r="I2187" s="2">
        <f>Tabla3[[#This Row],[TOTAL]]-Tabla3[[#This Row],[BASE_IMPONIBLE]]</f>
        <v>9.0799999999999983</v>
      </c>
      <c r="J2187" s="2">
        <v>99.88</v>
      </c>
      <c r="K2187" t="s">
        <v>35</v>
      </c>
      <c r="M2187"/>
    </row>
    <row r="2188" spans="1:13" x14ac:dyDescent="0.25">
      <c r="A2188" t="s">
        <v>151</v>
      </c>
      <c r="B2188" s="1">
        <v>43100</v>
      </c>
      <c r="C2188" t="s">
        <v>152</v>
      </c>
      <c r="D2188" t="s">
        <v>139</v>
      </c>
      <c r="E2188" t="s">
        <v>145</v>
      </c>
      <c r="F2188" t="s">
        <v>146</v>
      </c>
      <c r="G2188" t="s">
        <v>153</v>
      </c>
      <c r="H2188" s="2">
        <v>336.97</v>
      </c>
      <c r="I2188" s="2">
        <f>Tabla3[[#This Row],[TOTAL]]-Tabla3[[#This Row],[BASE_IMPONIBLE]]</f>
        <v>70.759999999999991</v>
      </c>
      <c r="J2188" s="2">
        <v>407.73</v>
      </c>
      <c r="K2188" t="s">
        <v>35</v>
      </c>
      <c r="M2188"/>
    </row>
    <row r="2189" spans="1:13" x14ac:dyDescent="0.25">
      <c r="A2189" t="s">
        <v>366</v>
      </c>
      <c r="B2189" s="1">
        <v>43100</v>
      </c>
      <c r="C2189" t="s">
        <v>367</v>
      </c>
      <c r="D2189" t="s">
        <v>139</v>
      </c>
      <c r="E2189" t="s">
        <v>145</v>
      </c>
      <c r="F2189" t="s">
        <v>146</v>
      </c>
      <c r="G2189" t="s">
        <v>368</v>
      </c>
      <c r="H2189" s="2">
        <v>80.5</v>
      </c>
      <c r="I2189" s="2">
        <f>Tabla3[[#This Row],[TOTAL]]-Tabla3[[#This Row],[BASE_IMPONIBLE]]</f>
        <v>16.909999999999997</v>
      </c>
      <c r="J2189" s="2">
        <v>97.41</v>
      </c>
      <c r="K2189" t="s">
        <v>35</v>
      </c>
      <c r="M2189"/>
    </row>
    <row r="2190" spans="1:13" x14ac:dyDescent="0.25">
      <c r="A2190" t="s">
        <v>791</v>
      </c>
      <c r="B2190" s="1">
        <v>43090</v>
      </c>
      <c r="C2190" t="s">
        <v>792</v>
      </c>
      <c r="D2190" t="s">
        <v>139</v>
      </c>
      <c r="E2190" t="s">
        <v>145</v>
      </c>
      <c r="F2190" t="s">
        <v>146</v>
      </c>
      <c r="G2190" t="s">
        <v>793</v>
      </c>
      <c r="H2190" s="2">
        <v>162</v>
      </c>
      <c r="I2190" s="2">
        <f>Tabla3[[#This Row],[TOTAL]]-Tabla3[[#This Row],[BASE_IMPONIBLE]]</f>
        <v>34.02000000000001</v>
      </c>
      <c r="J2190" s="2">
        <v>196.02</v>
      </c>
      <c r="K2190" t="s">
        <v>35</v>
      </c>
      <c r="M2190"/>
    </row>
    <row r="2191" spans="1:13" x14ac:dyDescent="0.25">
      <c r="A2191" t="s">
        <v>791</v>
      </c>
      <c r="B2191" s="1">
        <v>43090</v>
      </c>
      <c r="C2191" t="s">
        <v>792</v>
      </c>
      <c r="D2191" t="s">
        <v>139</v>
      </c>
      <c r="E2191" t="s">
        <v>145</v>
      </c>
      <c r="F2191" t="s">
        <v>146</v>
      </c>
      <c r="G2191" t="s">
        <v>793</v>
      </c>
      <c r="H2191" s="2">
        <v>90.8</v>
      </c>
      <c r="I2191" s="2">
        <f>Tabla3[[#This Row],[TOTAL]]-Tabla3[[#This Row],[BASE_IMPONIBLE]]</f>
        <v>9.0799999999999983</v>
      </c>
      <c r="J2191" s="2">
        <v>99.88</v>
      </c>
      <c r="K2191" t="s">
        <v>35</v>
      </c>
      <c r="M2191"/>
    </row>
    <row r="2192" spans="1:13" x14ac:dyDescent="0.25">
      <c r="A2192" t="s">
        <v>3744</v>
      </c>
      <c r="B2192" s="1">
        <v>42983</v>
      </c>
      <c r="C2192" t="s">
        <v>3745</v>
      </c>
      <c r="D2192" t="s">
        <v>133</v>
      </c>
      <c r="E2192" t="s">
        <v>145</v>
      </c>
      <c r="F2192" t="s">
        <v>146</v>
      </c>
      <c r="G2192" t="s">
        <v>3746</v>
      </c>
      <c r="H2192" s="2">
        <v>37.950000000000003</v>
      </c>
      <c r="I2192" s="2">
        <f>Tabla3[[#This Row],[TOTAL]]-Tabla3[[#This Row],[BASE_IMPONIBLE]]</f>
        <v>7.9699999999999989</v>
      </c>
      <c r="J2192" s="2">
        <v>45.92</v>
      </c>
      <c r="K2192" t="s">
        <v>35</v>
      </c>
      <c r="M2192"/>
    </row>
    <row r="2193" spans="1:13" x14ac:dyDescent="0.25">
      <c r="A2193" t="s">
        <v>3750</v>
      </c>
      <c r="B2193" s="1">
        <v>42971</v>
      </c>
      <c r="C2193" t="s">
        <v>3751</v>
      </c>
      <c r="D2193" t="s">
        <v>133</v>
      </c>
      <c r="E2193" t="s">
        <v>145</v>
      </c>
      <c r="F2193" t="s">
        <v>146</v>
      </c>
      <c r="G2193" t="s">
        <v>3752</v>
      </c>
      <c r="H2193" s="2">
        <v>17.28</v>
      </c>
      <c r="I2193" s="2">
        <f>Tabla3[[#This Row],[TOTAL]]-Tabla3[[#This Row],[BASE_IMPONIBLE]]</f>
        <v>3.629999999999999</v>
      </c>
      <c r="J2193" s="2">
        <v>20.91</v>
      </c>
      <c r="K2193" t="s">
        <v>35</v>
      </c>
      <c r="M2193"/>
    </row>
    <row r="2194" spans="1:13" x14ac:dyDescent="0.25">
      <c r="A2194" t="s">
        <v>4160</v>
      </c>
      <c r="B2194" s="1">
        <v>42926</v>
      </c>
      <c r="C2194" t="s">
        <v>4161</v>
      </c>
      <c r="D2194" t="s">
        <v>999</v>
      </c>
      <c r="E2194" t="s">
        <v>145</v>
      </c>
      <c r="F2194" t="s">
        <v>146</v>
      </c>
      <c r="G2194" t="s">
        <v>4162</v>
      </c>
      <c r="H2194" s="2">
        <v>106.24</v>
      </c>
      <c r="I2194" s="2">
        <f>Tabla3[[#This Row],[TOTAL]]-Tabla3[[#This Row],[BASE_IMPONIBLE]]</f>
        <v>0</v>
      </c>
      <c r="J2194" s="2">
        <v>106.24</v>
      </c>
      <c r="K2194" t="s">
        <v>35</v>
      </c>
      <c r="M2194"/>
    </row>
    <row r="2195" spans="1:13" x14ac:dyDescent="0.25">
      <c r="A2195" t="s">
        <v>4341</v>
      </c>
      <c r="B2195" s="1">
        <v>42921</v>
      </c>
      <c r="C2195" t="s">
        <v>4342</v>
      </c>
      <c r="D2195" t="s">
        <v>139</v>
      </c>
      <c r="E2195" t="s">
        <v>145</v>
      </c>
      <c r="F2195" t="s">
        <v>146</v>
      </c>
      <c r="G2195" t="s">
        <v>4343</v>
      </c>
      <c r="H2195" s="2">
        <v>250.8</v>
      </c>
      <c r="I2195" s="2">
        <f>Tabla3[[#This Row],[TOTAL]]-Tabla3[[#This Row],[BASE_IMPONIBLE]]</f>
        <v>52.670000000000016</v>
      </c>
      <c r="J2195" s="2">
        <v>303.47000000000003</v>
      </c>
      <c r="K2195" t="s">
        <v>35</v>
      </c>
      <c r="M2195"/>
    </row>
    <row r="2196" spans="1:13" x14ac:dyDescent="0.25">
      <c r="A2196" t="s">
        <v>4421</v>
      </c>
      <c r="B2196" s="1">
        <v>42915</v>
      </c>
      <c r="C2196" t="s">
        <v>4422</v>
      </c>
      <c r="D2196" t="s">
        <v>133</v>
      </c>
      <c r="E2196" t="s">
        <v>145</v>
      </c>
      <c r="F2196" t="s">
        <v>146</v>
      </c>
      <c r="G2196" t="s">
        <v>4423</v>
      </c>
      <c r="H2196" s="2">
        <v>331.36</v>
      </c>
      <c r="I2196" s="2">
        <f>Tabla3[[#This Row],[TOTAL]]-Tabla3[[#This Row],[BASE_IMPONIBLE]]</f>
        <v>69.589999999999975</v>
      </c>
      <c r="J2196" s="2">
        <v>400.95</v>
      </c>
      <c r="K2196" t="s">
        <v>35</v>
      </c>
      <c r="M2196"/>
    </row>
    <row r="2197" spans="1:13" x14ac:dyDescent="0.25">
      <c r="A2197" t="s">
        <v>4424</v>
      </c>
      <c r="B2197" s="1">
        <v>42915</v>
      </c>
      <c r="C2197" t="s">
        <v>4425</v>
      </c>
      <c r="D2197" t="s">
        <v>133</v>
      </c>
      <c r="E2197" t="s">
        <v>145</v>
      </c>
      <c r="F2197" t="s">
        <v>146</v>
      </c>
      <c r="G2197" t="s">
        <v>4426</v>
      </c>
      <c r="H2197" s="2">
        <v>45.8</v>
      </c>
      <c r="I2197" s="2">
        <f>Tabla3[[#This Row],[TOTAL]]-Tabla3[[#This Row],[BASE_IMPONIBLE]]</f>
        <v>9.6200000000000045</v>
      </c>
      <c r="J2197" s="2">
        <v>55.42</v>
      </c>
      <c r="K2197" t="s">
        <v>35</v>
      </c>
      <c r="M2197"/>
    </row>
    <row r="2198" spans="1:13" x14ac:dyDescent="0.25">
      <c r="A2198" t="s">
        <v>4427</v>
      </c>
      <c r="B2198" s="1">
        <v>42912</v>
      </c>
      <c r="C2198" t="s">
        <v>4428</v>
      </c>
      <c r="D2198" t="s">
        <v>139</v>
      </c>
      <c r="E2198" t="s">
        <v>145</v>
      </c>
      <c r="F2198" t="s">
        <v>146</v>
      </c>
      <c r="G2198" t="s">
        <v>4429</v>
      </c>
      <c r="H2198" s="2">
        <v>90.8</v>
      </c>
      <c r="I2198" s="2">
        <f>Tabla3[[#This Row],[TOTAL]]-Tabla3[[#This Row],[BASE_IMPONIBLE]]</f>
        <v>9.0799999999999983</v>
      </c>
      <c r="J2198" s="2">
        <v>99.88</v>
      </c>
      <c r="K2198" t="s">
        <v>35</v>
      </c>
      <c r="M2198"/>
    </row>
    <row r="2199" spans="1:13" x14ac:dyDescent="0.25">
      <c r="A2199" t="s">
        <v>4427</v>
      </c>
      <c r="B2199" s="1">
        <v>42912</v>
      </c>
      <c r="C2199" t="s">
        <v>4428</v>
      </c>
      <c r="D2199" t="s">
        <v>139</v>
      </c>
      <c r="E2199" t="s">
        <v>145</v>
      </c>
      <c r="F2199" t="s">
        <v>146</v>
      </c>
      <c r="G2199" t="s">
        <v>4429</v>
      </c>
      <c r="H2199" s="2">
        <v>66</v>
      </c>
      <c r="I2199" s="2">
        <f>Tabla3[[#This Row],[TOTAL]]-Tabla3[[#This Row],[BASE_IMPONIBLE]]</f>
        <v>13.86</v>
      </c>
      <c r="J2199" s="2">
        <v>79.86</v>
      </c>
      <c r="K2199" t="s">
        <v>35</v>
      </c>
      <c r="M2199"/>
    </row>
    <row r="2200" spans="1:13" x14ac:dyDescent="0.25">
      <c r="A2200" t="s">
        <v>4558</v>
      </c>
      <c r="B2200" s="1">
        <v>42912</v>
      </c>
      <c r="C2200" t="s">
        <v>4559</v>
      </c>
      <c r="D2200" t="s">
        <v>139</v>
      </c>
      <c r="E2200" t="s">
        <v>145</v>
      </c>
      <c r="F2200" t="s">
        <v>146</v>
      </c>
      <c r="G2200" t="s">
        <v>4560</v>
      </c>
      <c r="H2200" s="2">
        <v>87.6</v>
      </c>
      <c r="I2200" s="2">
        <f>Tabla3[[#This Row],[TOTAL]]-Tabla3[[#This Row],[BASE_IMPONIBLE]]</f>
        <v>8.7600000000000051</v>
      </c>
      <c r="J2200" s="2">
        <v>96.36</v>
      </c>
      <c r="K2200" t="s">
        <v>35</v>
      </c>
      <c r="M2200"/>
    </row>
    <row r="2201" spans="1:13" x14ac:dyDescent="0.25">
      <c r="A2201" t="s">
        <v>5007</v>
      </c>
      <c r="B2201" s="1">
        <v>42894</v>
      </c>
      <c r="C2201" t="s">
        <v>5008</v>
      </c>
      <c r="D2201" t="s">
        <v>139</v>
      </c>
      <c r="E2201" t="s">
        <v>145</v>
      </c>
      <c r="F2201" t="s">
        <v>146</v>
      </c>
      <c r="G2201" t="s">
        <v>5009</v>
      </c>
      <c r="H2201" s="2">
        <v>160</v>
      </c>
      <c r="I2201" s="2">
        <f>Tabla3[[#This Row],[TOTAL]]-Tabla3[[#This Row],[BASE_IMPONIBLE]]</f>
        <v>33.599999999999994</v>
      </c>
      <c r="J2201" s="2">
        <v>193.6</v>
      </c>
      <c r="K2201" t="s">
        <v>35</v>
      </c>
      <c r="M2201"/>
    </row>
    <row r="2202" spans="1:13" x14ac:dyDescent="0.25">
      <c r="A2202" t="s">
        <v>5010</v>
      </c>
      <c r="B2202" s="1">
        <v>42894</v>
      </c>
      <c r="C2202" t="s">
        <v>5011</v>
      </c>
      <c r="D2202" t="s">
        <v>139</v>
      </c>
      <c r="E2202" t="s">
        <v>145</v>
      </c>
      <c r="F2202" t="s">
        <v>146</v>
      </c>
      <c r="G2202" t="s">
        <v>5012</v>
      </c>
      <c r="H2202" s="2">
        <v>90.8</v>
      </c>
      <c r="I2202" s="2">
        <f>Tabla3[[#This Row],[TOTAL]]-Tabla3[[#This Row],[BASE_IMPONIBLE]]</f>
        <v>9.0799999999999983</v>
      </c>
      <c r="J2202" s="2">
        <v>99.88</v>
      </c>
      <c r="K2202" t="s">
        <v>35</v>
      </c>
      <c r="M2202"/>
    </row>
    <row r="2203" spans="1:13" x14ac:dyDescent="0.25">
      <c r="A2203" t="s">
        <v>5010</v>
      </c>
      <c r="B2203" s="1">
        <v>42894</v>
      </c>
      <c r="C2203" t="s">
        <v>5011</v>
      </c>
      <c r="D2203" t="s">
        <v>139</v>
      </c>
      <c r="E2203" t="s">
        <v>145</v>
      </c>
      <c r="F2203" t="s">
        <v>146</v>
      </c>
      <c r="G2203" t="s">
        <v>5012</v>
      </c>
      <c r="H2203" s="2">
        <v>31.84</v>
      </c>
      <c r="I2203" s="2">
        <f>Tabla3[[#This Row],[TOTAL]]-Tabla3[[#This Row],[BASE_IMPONIBLE]]</f>
        <v>6.6900000000000013</v>
      </c>
      <c r="J2203" s="2">
        <v>38.53</v>
      </c>
      <c r="K2203" t="s">
        <v>35</v>
      </c>
      <c r="M2203"/>
    </row>
    <row r="2204" spans="1:13" x14ac:dyDescent="0.25">
      <c r="A2204" t="s">
        <v>5013</v>
      </c>
      <c r="B2204" s="1">
        <v>42894</v>
      </c>
      <c r="C2204" t="s">
        <v>5014</v>
      </c>
      <c r="D2204" t="s">
        <v>139</v>
      </c>
      <c r="E2204" t="s">
        <v>145</v>
      </c>
      <c r="F2204" t="s">
        <v>146</v>
      </c>
      <c r="G2204" t="s">
        <v>5015</v>
      </c>
      <c r="H2204" s="2">
        <v>100</v>
      </c>
      <c r="I2204" s="2">
        <f>Tabla3[[#This Row],[TOTAL]]-Tabla3[[#This Row],[BASE_IMPONIBLE]]</f>
        <v>21</v>
      </c>
      <c r="J2204" s="2">
        <v>121</v>
      </c>
      <c r="K2204" t="s">
        <v>35</v>
      </c>
      <c r="M2204"/>
    </row>
    <row r="2205" spans="1:13" x14ac:dyDescent="0.25">
      <c r="A2205" t="s">
        <v>5016</v>
      </c>
      <c r="B2205" s="1">
        <v>42894</v>
      </c>
      <c r="C2205" t="s">
        <v>5017</v>
      </c>
      <c r="D2205" t="s">
        <v>133</v>
      </c>
      <c r="E2205" t="s">
        <v>145</v>
      </c>
      <c r="F2205" t="s">
        <v>146</v>
      </c>
      <c r="G2205" t="s">
        <v>5018</v>
      </c>
      <c r="H2205" s="2">
        <v>54</v>
      </c>
      <c r="I2205" s="2">
        <f>Tabla3[[#This Row],[TOTAL]]-Tabla3[[#This Row],[BASE_IMPONIBLE]]</f>
        <v>11.340000000000003</v>
      </c>
      <c r="J2205" s="2">
        <v>65.34</v>
      </c>
      <c r="K2205" t="s">
        <v>35</v>
      </c>
      <c r="M2205"/>
    </row>
    <row r="2206" spans="1:13" x14ac:dyDescent="0.25">
      <c r="A2206" t="s">
        <v>5891</v>
      </c>
      <c r="B2206" s="1">
        <v>42835</v>
      </c>
      <c r="C2206" t="s">
        <v>5892</v>
      </c>
      <c r="D2206" t="s">
        <v>4158</v>
      </c>
      <c r="E2206" t="s">
        <v>145</v>
      </c>
      <c r="F2206" t="s">
        <v>146</v>
      </c>
      <c r="G2206" t="s">
        <v>5893</v>
      </c>
      <c r="H2206" s="2">
        <v>370.26</v>
      </c>
      <c r="I2206" s="2">
        <f>Tabla3[[#This Row],[TOTAL]]-Tabla3[[#This Row],[BASE_IMPONIBLE]]</f>
        <v>0</v>
      </c>
      <c r="J2206" s="2">
        <v>370.26</v>
      </c>
      <c r="K2206" t="s">
        <v>35</v>
      </c>
      <c r="M2206"/>
    </row>
    <row r="2207" spans="1:13" x14ac:dyDescent="0.25">
      <c r="A2207" t="s">
        <v>6246</v>
      </c>
      <c r="B2207" s="1">
        <v>42821</v>
      </c>
      <c r="C2207" t="s">
        <v>6247</v>
      </c>
      <c r="D2207" t="s">
        <v>133</v>
      </c>
      <c r="E2207" t="s">
        <v>145</v>
      </c>
      <c r="F2207" t="s">
        <v>146</v>
      </c>
      <c r="G2207" t="s">
        <v>6248</v>
      </c>
      <c r="H2207" s="2">
        <v>25.46</v>
      </c>
      <c r="I2207" s="2">
        <f>Tabla3[[#This Row],[TOTAL]]-Tabla3[[#This Row],[BASE_IMPONIBLE]]</f>
        <v>5.3499999999999979</v>
      </c>
      <c r="J2207" s="2">
        <v>30.81</v>
      </c>
      <c r="K2207" t="s">
        <v>35</v>
      </c>
      <c r="M2207"/>
    </row>
    <row r="2208" spans="1:13" x14ac:dyDescent="0.25">
      <c r="A2208" t="s">
        <v>6288</v>
      </c>
      <c r="B2208" s="1">
        <v>42814</v>
      </c>
      <c r="C2208" t="s">
        <v>6289</v>
      </c>
      <c r="D2208" t="s">
        <v>139</v>
      </c>
      <c r="E2208" t="s">
        <v>145</v>
      </c>
      <c r="F2208" t="s">
        <v>146</v>
      </c>
      <c r="G2208" t="s">
        <v>6290</v>
      </c>
      <c r="H2208" s="2">
        <v>67</v>
      </c>
      <c r="I2208" s="2">
        <f>Tabla3[[#This Row],[TOTAL]]-Tabla3[[#This Row],[BASE_IMPONIBLE]]</f>
        <v>14.069999999999993</v>
      </c>
      <c r="J2208" s="2">
        <v>81.069999999999993</v>
      </c>
      <c r="K2208" t="s">
        <v>35</v>
      </c>
      <c r="M2208"/>
    </row>
    <row r="2209" spans="1:13" x14ac:dyDescent="0.25">
      <c r="A2209" t="s">
        <v>6317</v>
      </c>
      <c r="B2209" s="1">
        <v>42814</v>
      </c>
      <c r="C2209" t="s">
        <v>6318</v>
      </c>
      <c r="D2209" t="s">
        <v>139</v>
      </c>
      <c r="E2209" t="s">
        <v>145</v>
      </c>
      <c r="F2209" t="s">
        <v>146</v>
      </c>
      <c r="G2209" t="s">
        <v>6319</v>
      </c>
      <c r="H2209" s="2">
        <v>52</v>
      </c>
      <c r="I2209" s="2">
        <f>Tabla3[[#This Row],[TOTAL]]-Tabla3[[#This Row],[BASE_IMPONIBLE]]</f>
        <v>10.920000000000002</v>
      </c>
      <c r="J2209" s="2">
        <v>62.92</v>
      </c>
      <c r="K2209" t="s">
        <v>35</v>
      </c>
      <c r="M2209"/>
    </row>
    <row r="2210" spans="1:13" x14ac:dyDescent="0.25">
      <c r="A2210" t="s">
        <v>6320</v>
      </c>
      <c r="B2210" s="1">
        <v>42814</v>
      </c>
      <c r="C2210" t="s">
        <v>6321</v>
      </c>
      <c r="D2210" t="s">
        <v>133</v>
      </c>
      <c r="E2210" t="s">
        <v>145</v>
      </c>
      <c r="F2210" t="s">
        <v>146</v>
      </c>
      <c r="G2210" t="s">
        <v>6322</v>
      </c>
      <c r="H2210" s="2">
        <v>118</v>
      </c>
      <c r="I2210" s="2">
        <f>Tabla3[[#This Row],[TOTAL]]-Tabla3[[#This Row],[BASE_IMPONIBLE]]</f>
        <v>24.78</v>
      </c>
      <c r="J2210" s="2">
        <v>142.78</v>
      </c>
      <c r="K2210" t="s">
        <v>35</v>
      </c>
      <c r="M2210"/>
    </row>
    <row r="2211" spans="1:13" x14ac:dyDescent="0.25">
      <c r="A2211" t="s">
        <v>6323</v>
      </c>
      <c r="B2211" s="1">
        <v>42814</v>
      </c>
      <c r="C2211" t="s">
        <v>6324</v>
      </c>
      <c r="D2211" t="s">
        <v>389</v>
      </c>
      <c r="E2211" t="s">
        <v>145</v>
      </c>
      <c r="F2211" t="s">
        <v>146</v>
      </c>
      <c r="G2211" t="s">
        <v>6325</v>
      </c>
      <c r="H2211" s="2">
        <v>54</v>
      </c>
      <c r="I2211" s="2">
        <f>Tabla3[[#This Row],[TOTAL]]-Tabla3[[#This Row],[BASE_IMPONIBLE]]</f>
        <v>11.340000000000003</v>
      </c>
      <c r="J2211" s="2">
        <v>65.34</v>
      </c>
      <c r="K2211" t="s">
        <v>35</v>
      </c>
      <c r="M2211"/>
    </row>
    <row r="2212" spans="1:13" x14ac:dyDescent="0.25">
      <c r="A2212" t="s">
        <v>6349</v>
      </c>
      <c r="B2212" s="1">
        <v>42835</v>
      </c>
      <c r="C2212" t="s">
        <v>6350</v>
      </c>
      <c r="D2212" t="s">
        <v>133</v>
      </c>
      <c r="E2212" t="s">
        <v>145</v>
      </c>
      <c r="F2212" t="s">
        <v>146</v>
      </c>
      <c r="G2212" t="s">
        <v>6351</v>
      </c>
      <c r="H2212" s="2">
        <v>91.56</v>
      </c>
      <c r="I2212" s="2">
        <f>Tabla3[[#This Row],[TOTAL]]-Tabla3[[#This Row],[BASE_IMPONIBLE]]</f>
        <v>19.230000000000004</v>
      </c>
      <c r="J2212" s="2">
        <v>110.79</v>
      </c>
      <c r="K2212" t="s">
        <v>35</v>
      </c>
      <c r="M2212"/>
    </row>
    <row r="2213" spans="1:13" x14ac:dyDescent="0.25">
      <c r="A2213" t="s">
        <v>6602</v>
      </c>
      <c r="B2213" s="1">
        <v>42787</v>
      </c>
      <c r="C2213" t="s">
        <v>6603</v>
      </c>
      <c r="D2213" t="s">
        <v>139</v>
      </c>
      <c r="E2213" t="s">
        <v>145</v>
      </c>
      <c r="F2213" t="s">
        <v>146</v>
      </c>
      <c r="G2213" t="s">
        <v>6604</v>
      </c>
      <c r="H2213" s="2">
        <v>90.8</v>
      </c>
      <c r="I2213" s="2">
        <f>Tabla3[[#This Row],[TOTAL]]-Tabla3[[#This Row],[BASE_IMPONIBLE]]</f>
        <v>9.0799999999999983</v>
      </c>
      <c r="J2213" s="2">
        <v>99.88</v>
      </c>
      <c r="K2213" t="s">
        <v>35</v>
      </c>
      <c r="M2213"/>
    </row>
    <row r="2214" spans="1:13" x14ac:dyDescent="0.25">
      <c r="A2214" t="s">
        <v>6602</v>
      </c>
      <c r="B2214" s="1">
        <v>42787</v>
      </c>
      <c r="C2214" t="s">
        <v>6603</v>
      </c>
      <c r="D2214" t="s">
        <v>139</v>
      </c>
      <c r="E2214" t="s">
        <v>145</v>
      </c>
      <c r="F2214" t="s">
        <v>146</v>
      </c>
      <c r="G2214" t="s">
        <v>6604</v>
      </c>
      <c r="H2214" s="2">
        <v>32</v>
      </c>
      <c r="I2214" s="2">
        <f>Tabla3[[#This Row],[TOTAL]]-Tabla3[[#This Row],[BASE_IMPONIBLE]]</f>
        <v>6.7199999999999989</v>
      </c>
      <c r="J2214" s="2">
        <v>38.72</v>
      </c>
      <c r="K2214" t="s">
        <v>35</v>
      </c>
      <c r="M2214"/>
    </row>
    <row r="2215" spans="1:13" x14ac:dyDescent="0.25">
      <c r="A2215" t="s">
        <v>6585</v>
      </c>
      <c r="B2215" s="1">
        <v>42789</v>
      </c>
      <c r="C2215" t="s">
        <v>6586</v>
      </c>
      <c r="D2215" t="s">
        <v>3665</v>
      </c>
      <c r="E2215" t="s">
        <v>6587</v>
      </c>
      <c r="F2215" t="s">
        <v>6588</v>
      </c>
      <c r="G2215" t="s">
        <v>6589</v>
      </c>
      <c r="H2215" s="2">
        <v>330.46</v>
      </c>
      <c r="I2215" s="2">
        <f>Tabla3[[#This Row],[TOTAL]]-Tabla3[[#This Row],[BASE_IMPONIBLE]]</f>
        <v>0</v>
      </c>
      <c r="J2215" s="2">
        <v>330.46</v>
      </c>
      <c r="K2215" t="s">
        <v>15</v>
      </c>
      <c r="M2215"/>
    </row>
    <row r="2216" spans="1:13" x14ac:dyDescent="0.25">
      <c r="A2216" t="s">
        <v>1385</v>
      </c>
      <c r="B2216" s="1">
        <v>43062</v>
      </c>
      <c r="C2216" t="s">
        <v>1386</v>
      </c>
      <c r="D2216" t="s">
        <v>1010</v>
      </c>
      <c r="E2216" t="s">
        <v>1387</v>
      </c>
      <c r="F2216" t="s">
        <v>1388</v>
      </c>
      <c r="G2216" t="s">
        <v>1389</v>
      </c>
      <c r="H2216" s="2">
        <v>360.47</v>
      </c>
      <c r="I2216" s="2">
        <f>Tabla3[[#This Row],[TOTAL]]-Tabla3[[#This Row],[BASE_IMPONIBLE]]</f>
        <v>75.699999999999989</v>
      </c>
      <c r="J2216" s="2">
        <v>436.17</v>
      </c>
      <c r="K2216" t="s">
        <v>15</v>
      </c>
      <c r="M2216"/>
    </row>
    <row r="2217" spans="1:13" x14ac:dyDescent="0.25">
      <c r="A2217" t="s">
        <v>2422</v>
      </c>
      <c r="B2217" s="1">
        <v>43035</v>
      </c>
      <c r="C2217" t="s">
        <v>2423</v>
      </c>
      <c r="D2217" t="s">
        <v>1010</v>
      </c>
      <c r="E2217" t="s">
        <v>1387</v>
      </c>
      <c r="F2217" t="s">
        <v>1388</v>
      </c>
      <c r="G2217" t="s">
        <v>2424</v>
      </c>
      <c r="H2217" s="2">
        <v>95.89</v>
      </c>
      <c r="I2217" s="2">
        <f>Tabla3[[#This Row],[TOTAL]]-Tabla3[[#This Row],[BASE_IMPONIBLE]]</f>
        <v>20.14</v>
      </c>
      <c r="J2217" s="2">
        <v>116.03</v>
      </c>
      <c r="K2217" t="s">
        <v>35</v>
      </c>
      <c r="M2217"/>
    </row>
    <row r="2218" spans="1:13" x14ac:dyDescent="0.25">
      <c r="A2218" t="s">
        <v>4418</v>
      </c>
      <c r="B2218" s="1">
        <v>42915</v>
      </c>
      <c r="C2218" t="s">
        <v>4419</v>
      </c>
      <c r="D2218" t="s">
        <v>389</v>
      </c>
      <c r="E2218" t="s">
        <v>1387</v>
      </c>
      <c r="F2218" t="s">
        <v>1388</v>
      </c>
      <c r="G2218" t="s">
        <v>4420</v>
      </c>
      <c r="H2218" s="2">
        <v>1063.5999999999999</v>
      </c>
      <c r="I2218" s="2">
        <f>Tabla3[[#This Row],[TOTAL]]-Tabla3[[#This Row],[BASE_IMPONIBLE]]</f>
        <v>223.36000000000013</v>
      </c>
      <c r="J2218" s="2">
        <v>1286.96</v>
      </c>
      <c r="K2218" t="s">
        <v>35</v>
      </c>
      <c r="M2218"/>
    </row>
    <row r="2219" spans="1:13" x14ac:dyDescent="0.25">
      <c r="A2219" t="s">
        <v>5807</v>
      </c>
      <c r="B2219" s="1">
        <v>42835</v>
      </c>
      <c r="C2219" t="s">
        <v>5808</v>
      </c>
      <c r="D2219" t="s">
        <v>389</v>
      </c>
      <c r="E2219" t="s">
        <v>1387</v>
      </c>
      <c r="F2219" t="s">
        <v>1388</v>
      </c>
      <c r="G2219" t="s">
        <v>5809</v>
      </c>
      <c r="H2219" s="2">
        <v>434.89</v>
      </c>
      <c r="I2219" s="2">
        <f>Tabla3[[#This Row],[TOTAL]]-Tabla3[[#This Row],[BASE_IMPONIBLE]]</f>
        <v>91.330000000000041</v>
      </c>
      <c r="J2219" s="2">
        <v>526.22</v>
      </c>
      <c r="K2219" t="s">
        <v>35</v>
      </c>
      <c r="M2219"/>
    </row>
    <row r="2220" spans="1:13" x14ac:dyDescent="0.25">
      <c r="A2220" t="s">
        <v>6017</v>
      </c>
      <c r="B2220" s="1">
        <v>42825</v>
      </c>
      <c r="C2220" t="s">
        <v>6018</v>
      </c>
      <c r="D2220" t="s">
        <v>389</v>
      </c>
      <c r="E2220" t="s">
        <v>1387</v>
      </c>
      <c r="F2220" t="s">
        <v>1388</v>
      </c>
      <c r="G2220" t="s">
        <v>6019</v>
      </c>
      <c r="H2220" s="2">
        <v>1063.5999999999999</v>
      </c>
      <c r="I2220" s="2">
        <f>Tabla3[[#This Row],[TOTAL]]-Tabla3[[#This Row],[BASE_IMPONIBLE]]</f>
        <v>223.36000000000013</v>
      </c>
      <c r="J2220" s="2">
        <v>1286.96</v>
      </c>
      <c r="K2220" t="s">
        <v>35</v>
      </c>
      <c r="M2220"/>
    </row>
    <row r="2221" spans="1:13" x14ac:dyDescent="0.25">
      <c r="A2221" t="s">
        <v>6020</v>
      </c>
      <c r="B2221" s="1">
        <v>42825</v>
      </c>
      <c r="C2221" t="s">
        <v>6021</v>
      </c>
      <c r="D2221" t="s">
        <v>389</v>
      </c>
      <c r="E2221" t="s">
        <v>1387</v>
      </c>
      <c r="F2221" t="s">
        <v>1388</v>
      </c>
      <c r="G2221" t="s">
        <v>6022</v>
      </c>
      <c r="H2221" s="2">
        <v>228.38</v>
      </c>
      <c r="I2221" s="2">
        <f>Tabla3[[#This Row],[TOTAL]]-Tabla3[[#This Row],[BASE_IMPONIBLE]]</f>
        <v>47.95999999999998</v>
      </c>
      <c r="J2221" s="2">
        <v>276.33999999999997</v>
      </c>
      <c r="K2221" t="s">
        <v>35</v>
      </c>
      <c r="M2221"/>
    </row>
    <row r="2222" spans="1:13" x14ac:dyDescent="0.25">
      <c r="A2222" t="s">
        <v>6023</v>
      </c>
      <c r="B2222" s="1">
        <v>42825</v>
      </c>
      <c r="C2222" t="s">
        <v>6024</v>
      </c>
      <c r="D2222" t="s">
        <v>389</v>
      </c>
      <c r="E2222" t="s">
        <v>1387</v>
      </c>
      <c r="F2222" t="s">
        <v>1388</v>
      </c>
      <c r="G2222" t="s">
        <v>6025</v>
      </c>
      <c r="H2222" s="2">
        <v>228.38</v>
      </c>
      <c r="I2222" s="2">
        <f>Tabla3[[#This Row],[TOTAL]]-Tabla3[[#This Row],[BASE_IMPONIBLE]]</f>
        <v>47.95999999999998</v>
      </c>
      <c r="J2222" s="2">
        <v>276.33999999999997</v>
      </c>
      <c r="K2222" t="s">
        <v>35</v>
      </c>
      <c r="M2222"/>
    </row>
    <row r="2223" spans="1:13" x14ac:dyDescent="0.25">
      <c r="A2223" t="s">
        <v>6655</v>
      </c>
      <c r="B2223" s="1">
        <v>42787</v>
      </c>
      <c r="C2223" t="s">
        <v>6656</v>
      </c>
      <c r="D2223" t="s">
        <v>113</v>
      </c>
      <c r="E2223" t="s">
        <v>1387</v>
      </c>
      <c r="F2223" t="s">
        <v>1388</v>
      </c>
      <c r="G2223" t="s">
        <v>6657</v>
      </c>
      <c r="H2223" s="2">
        <v>264.99</v>
      </c>
      <c r="I2223" s="2">
        <f>Tabla3[[#This Row],[TOTAL]]-Tabla3[[#This Row],[BASE_IMPONIBLE]]</f>
        <v>55.649999999999977</v>
      </c>
      <c r="J2223" s="2">
        <v>320.64</v>
      </c>
      <c r="K2223" t="s">
        <v>35</v>
      </c>
      <c r="M2223"/>
    </row>
    <row r="2224" spans="1:13" x14ac:dyDescent="0.25">
      <c r="A2224" t="s">
        <v>935</v>
      </c>
      <c r="B2224" s="1">
        <v>43089</v>
      </c>
      <c r="C2224" t="s">
        <v>936</v>
      </c>
      <c r="D2224" t="s">
        <v>937</v>
      </c>
      <c r="E2224" t="s">
        <v>938</v>
      </c>
      <c r="F2224" t="s">
        <v>939</v>
      </c>
      <c r="G2224" t="s">
        <v>940</v>
      </c>
      <c r="H2224" s="2">
        <v>3651.99</v>
      </c>
      <c r="I2224" s="2">
        <f>Tabla3[[#This Row],[TOTAL]]-Tabla3[[#This Row],[BASE_IMPONIBLE]]</f>
        <v>0</v>
      </c>
      <c r="J2224" s="2">
        <v>3651.99</v>
      </c>
      <c r="K2224" t="s">
        <v>15</v>
      </c>
      <c r="M2224"/>
    </row>
    <row r="2225" spans="1:13" x14ac:dyDescent="0.25">
      <c r="A2225" t="s">
        <v>1103</v>
      </c>
      <c r="B2225" s="1">
        <v>43088</v>
      </c>
      <c r="C2225" t="s">
        <v>1104</v>
      </c>
      <c r="D2225" t="s">
        <v>113</v>
      </c>
      <c r="E2225" t="s">
        <v>1105</v>
      </c>
      <c r="F2225" t="s">
        <v>1106</v>
      </c>
      <c r="G2225" t="s">
        <v>1107</v>
      </c>
      <c r="H2225" s="2">
        <v>77.84</v>
      </c>
      <c r="I2225" s="2">
        <f>Tabla3[[#This Row],[TOTAL]]-Tabla3[[#This Row],[BASE_IMPONIBLE]]</f>
        <v>0</v>
      </c>
      <c r="J2225" s="2">
        <v>77.84</v>
      </c>
      <c r="K2225" t="s">
        <v>35</v>
      </c>
      <c r="M2225"/>
    </row>
    <row r="2226" spans="1:13" x14ac:dyDescent="0.25">
      <c r="A2226" t="s">
        <v>1103</v>
      </c>
      <c r="B2226" s="1">
        <v>43088</v>
      </c>
      <c r="C2226" t="s">
        <v>1104</v>
      </c>
      <c r="D2226" t="s">
        <v>113</v>
      </c>
      <c r="E2226" t="s">
        <v>1105</v>
      </c>
      <c r="F2226" t="s">
        <v>1106</v>
      </c>
      <c r="G2226" t="s">
        <v>1107</v>
      </c>
      <c r="H2226" s="2">
        <v>1946.34</v>
      </c>
      <c r="I2226" s="2">
        <f>Tabla3[[#This Row],[TOTAL]]-Tabla3[[#This Row],[BASE_IMPONIBLE]]</f>
        <v>408.73000000000025</v>
      </c>
      <c r="J2226" s="2">
        <v>2355.0700000000002</v>
      </c>
      <c r="K2226" t="s">
        <v>35</v>
      </c>
      <c r="M2226"/>
    </row>
    <row r="2227" spans="1:13" x14ac:dyDescent="0.25">
      <c r="A2227" t="s">
        <v>6681</v>
      </c>
      <c r="B2227" s="1">
        <v>42787</v>
      </c>
      <c r="C2227" t="s">
        <v>6682</v>
      </c>
      <c r="D2227" t="s">
        <v>113</v>
      </c>
      <c r="E2227" t="s">
        <v>6683</v>
      </c>
      <c r="F2227" t="s">
        <v>6684</v>
      </c>
      <c r="G2227" t="s">
        <v>6685</v>
      </c>
      <c r="H2227" s="2">
        <v>108.5</v>
      </c>
      <c r="I2227" s="2">
        <f>Tabla3[[#This Row],[TOTAL]]-Tabla3[[#This Row],[BASE_IMPONIBLE]]</f>
        <v>0</v>
      </c>
      <c r="J2227" s="2">
        <v>108.5</v>
      </c>
      <c r="K2227" t="s">
        <v>35</v>
      </c>
      <c r="M2227"/>
    </row>
    <row r="2228" spans="1:13" x14ac:dyDescent="0.25">
      <c r="A2228" t="s">
        <v>6173</v>
      </c>
      <c r="B2228" s="1">
        <v>42822</v>
      </c>
      <c r="C2228" t="s">
        <v>6174</v>
      </c>
      <c r="D2228" t="s">
        <v>739</v>
      </c>
      <c r="E2228" t="s">
        <v>6175</v>
      </c>
      <c r="F2228" t="s">
        <v>6176</v>
      </c>
      <c r="G2228" t="s">
        <v>6177</v>
      </c>
      <c r="H2228" s="2">
        <v>1065</v>
      </c>
      <c r="I2228" s="2">
        <f>Tabla3[[#This Row],[TOTAL]]-Tabla3[[#This Row],[BASE_IMPONIBLE]]</f>
        <v>0</v>
      </c>
      <c r="J2228" s="2">
        <v>1065</v>
      </c>
      <c r="K2228" t="s">
        <v>35</v>
      </c>
      <c r="M2228"/>
    </row>
    <row r="2229" spans="1:13" x14ac:dyDescent="0.25">
      <c r="A2229" t="s">
        <v>2803</v>
      </c>
      <c r="B2229" s="1">
        <v>43004</v>
      </c>
      <c r="C2229" t="s">
        <v>2804</v>
      </c>
      <c r="D2229" t="s">
        <v>18</v>
      </c>
      <c r="E2229" t="s">
        <v>2805</v>
      </c>
      <c r="F2229" t="s">
        <v>2806</v>
      </c>
      <c r="G2229" t="s">
        <v>2807</v>
      </c>
      <c r="H2229" s="2">
        <v>94</v>
      </c>
      <c r="I2229" s="2">
        <f>Tabla3[[#This Row],[TOTAL]]-Tabla3[[#This Row],[BASE_IMPONIBLE]]</f>
        <v>19.739999999999995</v>
      </c>
      <c r="J2229" s="2">
        <v>113.74</v>
      </c>
      <c r="K2229" t="s">
        <v>15</v>
      </c>
      <c r="M2229"/>
    </row>
    <row r="2230" spans="1:13" x14ac:dyDescent="0.25">
      <c r="A2230" t="s">
        <v>361</v>
      </c>
      <c r="B2230" s="1">
        <v>43100</v>
      </c>
      <c r="C2230" t="s">
        <v>362</v>
      </c>
      <c r="D2230" t="s">
        <v>52</v>
      </c>
      <c r="E2230" t="s">
        <v>363</v>
      </c>
      <c r="F2230" t="s">
        <v>364</v>
      </c>
      <c r="G2230" t="s">
        <v>365</v>
      </c>
      <c r="H2230" s="2">
        <v>648.20000000000005</v>
      </c>
      <c r="I2230" s="2">
        <f>Tabla3[[#This Row],[TOTAL]]-Tabla3[[#This Row],[BASE_IMPONIBLE]]</f>
        <v>64.819999999999936</v>
      </c>
      <c r="J2230" s="2">
        <v>713.02</v>
      </c>
      <c r="K2230" t="s">
        <v>35</v>
      </c>
      <c r="M2230"/>
    </row>
    <row r="2231" spans="1:13" x14ac:dyDescent="0.25">
      <c r="A2231" t="s">
        <v>780</v>
      </c>
      <c r="B2231" s="1">
        <v>43090</v>
      </c>
      <c r="C2231" t="s">
        <v>781</v>
      </c>
      <c r="D2231" t="s">
        <v>52</v>
      </c>
      <c r="E2231" t="s">
        <v>363</v>
      </c>
      <c r="F2231" t="s">
        <v>364</v>
      </c>
      <c r="G2231" t="s">
        <v>782</v>
      </c>
      <c r="H2231" s="2">
        <v>582.95000000000005</v>
      </c>
      <c r="I2231" s="2">
        <f>Tabla3[[#This Row],[TOTAL]]-Tabla3[[#This Row],[BASE_IMPONIBLE]]</f>
        <v>58.299999999999955</v>
      </c>
      <c r="J2231" s="2">
        <v>641.25</v>
      </c>
      <c r="K2231" t="s">
        <v>35</v>
      </c>
      <c r="M2231"/>
    </row>
    <row r="2232" spans="1:13" x14ac:dyDescent="0.25">
      <c r="A2232" t="s">
        <v>783</v>
      </c>
      <c r="B2232" s="1">
        <v>43090</v>
      </c>
      <c r="C2232" t="s">
        <v>784</v>
      </c>
      <c r="D2232" t="s">
        <v>52</v>
      </c>
      <c r="E2232" t="s">
        <v>363</v>
      </c>
      <c r="F2232" t="s">
        <v>364</v>
      </c>
      <c r="G2232" t="s">
        <v>785</v>
      </c>
      <c r="H2232" s="2">
        <v>434.2</v>
      </c>
      <c r="I2232" s="2">
        <f>Tabla3[[#This Row],[TOTAL]]-Tabla3[[#This Row],[BASE_IMPONIBLE]]</f>
        <v>43.420000000000016</v>
      </c>
      <c r="J2232" s="2">
        <v>477.62</v>
      </c>
      <c r="K2232" t="s">
        <v>35</v>
      </c>
      <c r="M2232"/>
    </row>
    <row r="2233" spans="1:13" x14ac:dyDescent="0.25">
      <c r="A2233" t="s">
        <v>1097</v>
      </c>
      <c r="B2233" s="1">
        <v>43088</v>
      </c>
      <c r="C2233" t="s">
        <v>1098</v>
      </c>
      <c r="D2233" t="s">
        <v>113</v>
      </c>
      <c r="E2233" t="s">
        <v>363</v>
      </c>
      <c r="F2233" t="s">
        <v>364</v>
      </c>
      <c r="G2233" t="s">
        <v>1099</v>
      </c>
      <c r="H2233" s="2">
        <v>50.75</v>
      </c>
      <c r="I2233" s="2">
        <f>Tabla3[[#This Row],[TOTAL]]-Tabla3[[#This Row],[BASE_IMPONIBLE]]</f>
        <v>5.0799999999999983</v>
      </c>
      <c r="J2233" s="2">
        <v>55.83</v>
      </c>
      <c r="K2233" t="s">
        <v>35</v>
      </c>
      <c r="M2233"/>
    </row>
    <row r="2234" spans="1:13" x14ac:dyDescent="0.25">
      <c r="A2234" t="s">
        <v>1100</v>
      </c>
      <c r="B2234" s="1">
        <v>43088</v>
      </c>
      <c r="C2234" t="s">
        <v>1101</v>
      </c>
      <c r="D2234" t="s">
        <v>113</v>
      </c>
      <c r="E2234" t="s">
        <v>363</v>
      </c>
      <c r="F2234" t="s">
        <v>364</v>
      </c>
      <c r="G2234" t="s">
        <v>1102</v>
      </c>
      <c r="H2234" s="2">
        <v>129.05000000000001</v>
      </c>
      <c r="I2234" s="2">
        <f>Tabla3[[#This Row],[TOTAL]]-Tabla3[[#This Row],[BASE_IMPONIBLE]]</f>
        <v>12.909999999999997</v>
      </c>
      <c r="J2234" s="2">
        <v>141.96</v>
      </c>
      <c r="K2234" t="s">
        <v>35</v>
      </c>
      <c r="M2234"/>
    </row>
    <row r="2235" spans="1:13" x14ac:dyDescent="0.25">
      <c r="A2235" t="s">
        <v>1100</v>
      </c>
      <c r="B2235" s="1">
        <v>43088</v>
      </c>
      <c r="C2235" t="s">
        <v>1101</v>
      </c>
      <c r="D2235" t="s">
        <v>113</v>
      </c>
      <c r="E2235" t="s">
        <v>363</v>
      </c>
      <c r="F2235" t="s">
        <v>364</v>
      </c>
      <c r="G2235" t="s">
        <v>1102</v>
      </c>
      <c r="H2235" s="2">
        <v>248.35</v>
      </c>
      <c r="I2235" s="2">
        <f>Tabla3[[#This Row],[TOTAL]]-Tabla3[[#This Row],[BASE_IMPONIBLE]]</f>
        <v>52.150000000000006</v>
      </c>
      <c r="J2235" s="2">
        <v>300.5</v>
      </c>
      <c r="K2235" t="s">
        <v>35</v>
      </c>
      <c r="M2235"/>
    </row>
    <row r="2236" spans="1:13" x14ac:dyDescent="0.25">
      <c r="A2236" t="s">
        <v>1634</v>
      </c>
      <c r="B2236" s="1">
        <v>43063</v>
      </c>
      <c r="C2236" t="s">
        <v>1635</v>
      </c>
      <c r="D2236" t="s">
        <v>113</v>
      </c>
      <c r="E2236" t="s">
        <v>363</v>
      </c>
      <c r="F2236" t="s">
        <v>364</v>
      </c>
      <c r="G2236" t="s">
        <v>1636</v>
      </c>
      <c r="H2236" s="2">
        <v>60.9</v>
      </c>
      <c r="I2236" s="2">
        <f>Tabla3[[#This Row],[TOTAL]]-Tabla3[[#This Row],[BASE_IMPONIBLE]]</f>
        <v>6.0899999999999963</v>
      </c>
      <c r="J2236" s="2">
        <v>66.989999999999995</v>
      </c>
      <c r="K2236" t="s">
        <v>35</v>
      </c>
      <c r="M2236"/>
    </row>
    <row r="2237" spans="1:13" x14ac:dyDescent="0.25">
      <c r="A2237" t="s">
        <v>2445</v>
      </c>
      <c r="B2237" s="1">
        <v>43033</v>
      </c>
      <c r="C2237" t="s">
        <v>2446</v>
      </c>
      <c r="D2237" t="s">
        <v>52</v>
      </c>
      <c r="E2237" t="s">
        <v>363</v>
      </c>
      <c r="F2237" t="s">
        <v>364</v>
      </c>
      <c r="G2237" t="s">
        <v>2447</v>
      </c>
      <c r="H2237" s="2">
        <v>496.45</v>
      </c>
      <c r="I2237" s="2">
        <f>Tabla3[[#This Row],[TOTAL]]-Tabla3[[#This Row],[BASE_IMPONIBLE]]</f>
        <v>49.650000000000034</v>
      </c>
      <c r="J2237" s="2">
        <v>546.1</v>
      </c>
      <c r="K2237" t="s">
        <v>35</v>
      </c>
      <c r="M2237"/>
    </row>
    <row r="2238" spans="1:13" x14ac:dyDescent="0.25">
      <c r="A2238" t="s">
        <v>3213</v>
      </c>
      <c r="B2238" s="1">
        <v>42992</v>
      </c>
      <c r="C2238" t="s">
        <v>3214</v>
      </c>
      <c r="D2238" t="s">
        <v>113</v>
      </c>
      <c r="E2238" t="s">
        <v>363</v>
      </c>
      <c r="F2238" t="s">
        <v>364</v>
      </c>
      <c r="G2238" t="s">
        <v>3215</v>
      </c>
      <c r="H2238" s="2">
        <v>55.76</v>
      </c>
      <c r="I2238" s="2">
        <f>Tabla3[[#This Row],[TOTAL]]-Tabla3[[#This Row],[BASE_IMPONIBLE]]</f>
        <v>11.71</v>
      </c>
      <c r="J2238" s="2">
        <v>67.47</v>
      </c>
      <c r="K2238" t="s">
        <v>35</v>
      </c>
      <c r="M2238"/>
    </row>
    <row r="2239" spans="1:13" x14ac:dyDescent="0.25">
      <c r="A2239" t="s">
        <v>3213</v>
      </c>
      <c r="B2239" s="1">
        <v>42992</v>
      </c>
      <c r="C2239" t="s">
        <v>3214</v>
      </c>
      <c r="D2239" t="s">
        <v>113</v>
      </c>
      <c r="E2239" t="s">
        <v>363</v>
      </c>
      <c r="F2239" t="s">
        <v>364</v>
      </c>
      <c r="G2239" t="s">
        <v>3215</v>
      </c>
      <c r="H2239" s="2">
        <v>28.75</v>
      </c>
      <c r="I2239" s="2">
        <f>Tabla3[[#This Row],[TOTAL]]-Tabla3[[#This Row],[BASE_IMPONIBLE]]</f>
        <v>2.879999999999999</v>
      </c>
      <c r="J2239" s="2">
        <v>31.63</v>
      </c>
      <c r="K2239" t="s">
        <v>35</v>
      </c>
      <c r="M2239"/>
    </row>
    <row r="2240" spans="1:13" x14ac:dyDescent="0.25">
      <c r="A2240" t="s">
        <v>3216</v>
      </c>
      <c r="B2240" s="1">
        <v>42992</v>
      </c>
      <c r="C2240" t="s">
        <v>3217</v>
      </c>
      <c r="D2240" t="s">
        <v>113</v>
      </c>
      <c r="E2240" t="s">
        <v>363</v>
      </c>
      <c r="F2240" t="s">
        <v>364</v>
      </c>
      <c r="G2240" t="s">
        <v>3218</v>
      </c>
      <c r="H2240" s="2">
        <v>356.1</v>
      </c>
      <c r="I2240" s="2">
        <f>Tabla3[[#This Row],[TOTAL]]-Tabla3[[#This Row],[BASE_IMPONIBLE]]</f>
        <v>35.609999999999957</v>
      </c>
      <c r="J2240" s="2">
        <v>391.71</v>
      </c>
      <c r="K2240" t="s">
        <v>35</v>
      </c>
      <c r="M2240"/>
    </row>
    <row r="2241" spans="1:13" x14ac:dyDescent="0.25">
      <c r="A2241" t="s">
        <v>3772</v>
      </c>
      <c r="B2241" s="1">
        <v>42971</v>
      </c>
      <c r="C2241" t="s">
        <v>3773</v>
      </c>
      <c r="D2241" t="s">
        <v>52</v>
      </c>
      <c r="E2241" t="s">
        <v>363</v>
      </c>
      <c r="F2241" t="s">
        <v>364</v>
      </c>
      <c r="G2241" t="s">
        <v>3774</v>
      </c>
      <c r="H2241" s="2">
        <v>347.36</v>
      </c>
      <c r="I2241" s="2">
        <f>Tabla3[[#This Row],[TOTAL]]-Tabla3[[#This Row],[BASE_IMPONIBLE]]</f>
        <v>34.740000000000009</v>
      </c>
      <c r="J2241" s="2">
        <v>382.1</v>
      </c>
      <c r="K2241" t="s">
        <v>35</v>
      </c>
      <c r="M2241"/>
    </row>
    <row r="2242" spans="1:13" x14ac:dyDescent="0.25">
      <c r="A2242" t="s">
        <v>4069</v>
      </c>
      <c r="B2242" s="1">
        <v>42928</v>
      </c>
      <c r="C2242" t="s">
        <v>4070</v>
      </c>
      <c r="D2242" t="s">
        <v>113</v>
      </c>
      <c r="E2242" t="s">
        <v>363</v>
      </c>
      <c r="F2242" t="s">
        <v>364</v>
      </c>
      <c r="G2242" t="s">
        <v>4071</v>
      </c>
      <c r="H2242" s="2">
        <v>80.5</v>
      </c>
      <c r="I2242" s="2">
        <f>Tabla3[[#This Row],[TOTAL]]-Tabla3[[#This Row],[BASE_IMPONIBLE]]</f>
        <v>16.909999999999997</v>
      </c>
      <c r="J2242" s="2">
        <v>97.41</v>
      </c>
      <c r="K2242" t="s">
        <v>35</v>
      </c>
      <c r="M2242"/>
    </row>
    <row r="2243" spans="1:13" x14ac:dyDescent="0.25">
      <c r="A2243" t="s">
        <v>4069</v>
      </c>
      <c r="B2243" s="1">
        <v>42928</v>
      </c>
      <c r="C2243" t="s">
        <v>4070</v>
      </c>
      <c r="D2243" t="s">
        <v>113</v>
      </c>
      <c r="E2243" t="s">
        <v>363</v>
      </c>
      <c r="F2243" t="s">
        <v>364</v>
      </c>
      <c r="G2243" t="s">
        <v>4071</v>
      </c>
      <c r="H2243" s="2">
        <v>313.95</v>
      </c>
      <c r="I2243" s="2">
        <f>Tabla3[[#This Row],[TOTAL]]-Tabla3[[#This Row],[BASE_IMPONIBLE]]</f>
        <v>31.400000000000034</v>
      </c>
      <c r="J2243" s="2">
        <v>345.35</v>
      </c>
      <c r="K2243" t="s">
        <v>35</v>
      </c>
      <c r="M2243"/>
    </row>
    <row r="2244" spans="1:13" x14ac:dyDescent="0.25">
      <c r="A2244" t="s">
        <v>4093</v>
      </c>
      <c r="B2244" s="1">
        <v>42928</v>
      </c>
      <c r="C2244" t="s">
        <v>4094</v>
      </c>
      <c r="D2244" t="s">
        <v>52</v>
      </c>
      <c r="E2244" t="s">
        <v>363</v>
      </c>
      <c r="F2244" t="s">
        <v>364</v>
      </c>
      <c r="G2244" t="s">
        <v>4095</v>
      </c>
      <c r="H2244" s="2">
        <v>61.8</v>
      </c>
      <c r="I2244" s="2">
        <f>Tabla3[[#This Row],[TOTAL]]-Tabla3[[#This Row],[BASE_IMPONIBLE]]</f>
        <v>6.1800000000000068</v>
      </c>
      <c r="J2244" s="2">
        <v>67.98</v>
      </c>
      <c r="K2244" t="s">
        <v>35</v>
      </c>
      <c r="M2244"/>
    </row>
    <row r="2245" spans="1:13" x14ac:dyDescent="0.25">
      <c r="A2245" t="s">
        <v>4096</v>
      </c>
      <c r="B2245" s="1">
        <v>42928</v>
      </c>
      <c r="C2245" t="s">
        <v>4097</v>
      </c>
      <c r="D2245" t="s">
        <v>52</v>
      </c>
      <c r="E2245" t="s">
        <v>363</v>
      </c>
      <c r="F2245" t="s">
        <v>364</v>
      </c>
      <c r="G2245" t="s">
        <v>4098</v>
      </c>
      <c r="H2245" s="2">
        <v>61.8</v>
      </c>
      <c r="I2245" s="2">
        <f>Tabla3[[#This Row],[TOTAL]]-Tabla3[[#This Row],[BASE_IMPONIBLE]]</f>
        <v>6.1800000000000068</v>
      </c>
      <c r="J2245" s="2">
        <v>67.98</v>
      </c>
      <c r="K2245" t="s">
        <v>35</v>
      </c>
      <c r="M2245"/>
    </row>
    <row r="2246" spans="1:13" x14ac:dyDescent="0.25">
      <c r="A2246" t="s">
        <v>4099</v>
      </c>
      <c r="B2246" s="1">
        <v>42928</v>
      </c>
      <c r="C2246" t="s">
        <v>4100</v>
      </c>
      <c r="D2246" t="s">
        <v>52</v>
      </c>
      <c r="E2246" t="s">
        <v>363</v>
      </c>
      <c r="F2246" t="s">
        <v>364</v>
      </c>
      <c r="G2246" t="s">
        <v>4101</v>
      </c>
      <c r="H2246" s="2">
        <v>40.6</v>
      </c>
      <c r="I2246" s="2">
        <f>Tabla3[[#This Row],[TOTAL]]-Tabla3[[#This Row],[BASE_IMPONIBLE]]</f>
        <v>4.0599999999999952</v>
      </c>
      <c r="J2246" s="2">
        <v>44.66</v>
      </c>
      <c r="K2246" t="s">
        <v>35</v>
      </c>
      <c r="M2246"/>
    </row>
    <row r="2247" spans="1:13" x14ac:dyDescent="0.25">
      <c r="A2247" t="s">
        <v>4534</v>
      </c>
      <c r="B2247" s="1">
        <v>42907</v>
      </c>
      <c r="C2247" t="s">
        <v>4535</v>
      </c>
      <c r="D2247" t="s">
        <v>52</v>
      </c>
      <c r="E2247" t="s">
        <v>363</v>
      </c>
      <c r="F2247" t="s">
        <v>364</v>
      </c>
      <c r="G2247" t="s">
        <v>4536</v>
      </c>
      <c r="H2247" s="2">
        <v>260.52</v>
      </c>
      <c r="I2247" s="2">
        <f>Tabla3[[#This Row],[TOTAL]]-Tabla3[[#This Row],[BASE_IMPONIBLE]]</f>
        <v>26.050000000000011</v>
      </c>
      <c r="J2247" s="2">
        <v>286.57</v>
      </c>
      <c r="K2247" t="s">
        <v>35</v>
      </c>
      <c r="M2247"/>
    </row>
    <row r="2248" spans="1:13" x14ac:dyDescent="0.25">
      <c r="A2248" t="s">
        <v>4537</v>
      </c>
      <c r="B2248" s="1">
        <v>42907</v>
      </c>
      <c r="C2248" t="s">
        <v>4538</v>
      </c>
      <c r="D2248" t="s">
        <v>52</v>
      </c>
      <c r="E2248" t="s">
        <v>363</v>
      </c>
      <c r="F2248" t="s">
        <v>364</v>
      </c>
      <c r="G2248" t="s">
        <v>4539</v>
      </c>
      <c r="H2248" s="2">
        <v>36.450000000000003</v>
      </c>
      <c r="I2248" s="2">
        <f>Tabla3[[#This Row],[TOTAL]]-Tabla3[[#This Row],[BASE_IMPONIBLE]]</f>
        <v>3.6499999999999986</v>
      </c>
      <c r="J2248" s="2">
        <v>40.1</v>
      </c>
      <c r="K2248" t="s">
        <v>35</v>
      </c>
      <c r="M2248"/>
    </row>
    <row r="2249" spans="1:13" x14ac:dyDescent="0.25">
      <c r="A2249" t="s">
        <v>4540</v>
      </c>
      <c r="B2249" s="1">
        <v>42907</v>
      </c>
      <c r="C2249" t="s">
        <v>4541</v>
      </c>
      <c r="D2249" t="s">
        <v>52</v>
      </c>
      <c r="E2249" t="s">
        <v>363</v>
      </c>
      <c r="F2249" t="s">
        <v>364</v>
      </c>
      <c r="G2249" t="s">
        <v>4542</v>
      </c>
      <c r="H2249" s="2">
        <v>20.3</v>
      </c>
      <c r="I2249" s="2">
        <f>Tabla3[[#This Row],[TOTAL]]-Tabla3[[#This Row],[BASE_IMPONIBLE]]</f>
        <v>2.0299999999999976</v>
      </c>
      <c r="J2249" s="2">
        <v>22.33</v>
      </c>
      <c r="K2249" t="s">
        <v>35</v>
      </c>
      <c r="M2249"/>
    </row>
    <row r="2250" spans="1:13" x14ac:dyDescent="0.25">
      <c r="A2250" t="s">
        <v>4599</v>
      </c>
      <c r="B2250" s="1">
        <v>42906</v>
      </c>
      <c r="C2250" t="s">
        <v>4600</v>
      </c>
      <c r="D2250" t="s">
        <v>113</v>
      </c>
      <c r="E2250" t="s">
        <v>363</v>
      </c>
      <c r="F2250" t="s">
        <v>364</v>
      </c>
      <c r="G2250" t="s">
        <v>4601</v>
      </c>
      <c r="H2250" s="2">
        <v>43.05</v>
      </c>
      <c r="I2250" s="2">
        <f>Tabla3[[#This Row],[TOTAL]]-Tabla3[[#This Row],[BASE_IMPONIBLE]]</f>
        <v>4.3100000000000023</v>
      </c>
      <c r="J2250" s="2">
        <v>47.36</v>
      </c>
      <c r="K2250" t="s">
        <v>35</v>
      </c>
      <c r="M2250"/>
    </row>
    <row r="2251" spans="1:13" x14ac:dyDescent="0.25">
      <c r="A2251" t="s">
        <v>4599</v>
      </c>
      <c r="B2251" s="1">
        <v>42906</v>
      </c>
      <c r="C2251" t="s">
        <v>4600</v>
      </c>
      <c r="D2251" t="s">
        <v>113</v>
      </c>
      <c r="E2251" t="s">
        <v>363</v>
      </c>
      <c r="F2251" t="s">
        <v>364</v>
      </c>
      <c r="G2251" t="s">
        <v>4601</v>
      </c>
      <c r="H2251" s="2">
        <v>24.5</v>
      </c>
      <c r="I2251" s="2">
        <f>Tabla3[[#This Row],[TOTAL]]-Tabla3[[#This Row],[BASE_IMPONIBLE]]</f>
        <v>5.1499999999999986</v>
      </c>
      <c r="J2251" s="2">
        <v>29.65</v>
      </c>
      <c r="K2251" t="s">
        <v>35</v>
      </c>
      <c r="M2251"/>
    </row>
    <row r="2252" spans="1:13" x14ac:dyDescent="0.25">
      <c r="A2252" t="s">
        <v>5621</v>
      </c>
      <c r="B2252" s="1">
        <v>42844</v>
      </c>
      <c r="C2252" t="s">
        <v>5622</v>
      </c>
      <c r="D2252" t="s">
        <v>52</v>
      </c>
      <c r="E2252" t="s">
        <v>363</v>
      </c>
      <c r="F2252" t="s">
        <v>364</v>
      </c>
      <c r="G2252" t="s">
        <v>5623</v>
      </c>
      <c r="H2252" s="2">
        <v>23.25</v>
      </c>
      <c r="I2252" s="2">
        <f>Tabla3[[#This Row],[TOTAL]]-Tabla3[[#This Row],[BASE_IMPONIBLE]]</f>
        <v>4.879999999999999</v>
      </c>
      <c r="J2252" s="2">
        <v>28.13</v>
      </c>
      <c r="K2252" t="s">
        <v>35</v>
      </c>
      <c r="M2252"/>
    </row>
    <row r="2253" spans="1:13" x14ac:dyDescent="0.25">
      <c r="A2253" t="s">
        <v>5621</v>
      </c>
      <c r="B2253" s="1">
        <v>42844</v>
      </c>
      <c r="C2253" t="s">
        <v>5622</v>
      </c>
      <c r="D2253" t="s">
        <v>52</v>
      </c>
      <c r="E2253" t="s">
        <v>363</v>
      </c>
      <c r="F2253" t="s">
        <v>364</v>
      </c>
      <c r="G2253" t="s">
        <v>5623</v>
      </c>
      <c r="H2253" s="2">
        <v>36.44</v>
      </c>
      <c r="I2253" s="2">
        <f>Tabla3[[#This Row],[TOTAL]]-Tabla3[[#This Row],[BASE_IMPONIBLE]]</f>
        <v>3.6400000000000006</v>
      </c>
      <c r="J2253" s="2">
        <v>40.08</v>
      </c>
      <c r="K2253" t="s">
        <v>35</v>
      </c>
      <c r="M2253"/>
    </row>
    <row r="2254" spans="1:13" x14ac:dyDescent="0.25">
      <c r="A2254" t="s">
        <v>5624</v>
      </c>
      <c r="B2254" s="1">
        <v>42844</v>
      </c>
      <c r="C2254" t="s">
        <v>5625</v>
      </c>
      <c r="D2254" t="s">
        <v>52</v>
      </c>
      <c r="E2254" t="s">
        <v>363</v>
      </c>
      <c r="F2254" t="s">
        <v>364</v>
      </c>
      <c r="G2254" t="s">
        <v>5626</v>
      </c>
      <c r="H2254" s="2">
        <v>894.52</v>
      </c>
      <c r="I2254" s="2">
        <f>Tabla3[[#This Row],[TOTAL]]-Tabla3[[#This Row],[BASE_IMPONIBLE]]</f>
        <v>89.450000000000045</v>
      </c>
      <c r="J2254" s="2">
        <v>983.97</v>
      </c>
      <c r="K2254" t="s">
        <v>35</v>
      </c>
      <c r="M2254"/>
    </row>
    <row r="2255" spans="1:13" x14ac:dyDescent="0.25">
      <c r="A2255" t="s">
        <v>5755</v>
      </c>
      <c r="B2255" s="1">
        <v>42836</v>
      </c>
      <c r="C2255" t="s">
        <v>5756</v>
      </c>
      <c r="D2255" t="s">
        <v>113</v>
      </c>
      <c r="E2255" t="s">
        <v>363</v>
      </c>
      <c r="F2255" t="s">
        <v>364</v>
      </c>
      <c r="G2255" t="s">
        <v>5757</v>
      </c>
      <c r="H2255" s="2">
        <v>205.76</v>
      </c>
      <c r="I2255" s="2">
        <f>Tabla3[[#This Row],[TOTAL]]-Tabla3[[#This Row],[BASE_IMPONIBLE]]</f>
        <v>43.210000000000008</v>
      </c>
      <c r="J2255" s="2">
        <v>248.97</v>
      </c>
      <c r="K2255" t="s">
        <v>35</v>
      </c>
      <c r="M2255"/>
    </row>
    <row r="2256" spans="1:13" x14ac:dyDescent="0.25">
      <c r="A2256" t="s">
        <v>5755</v>
      </c>
      <c r="B2256" s="1">
        <v>42836</v>
      </c>
      <c r="C2256" t="s">
        <v>5756</v>
      </c>
      <c r="D2256" t="s">
        <v>113</v>
      </c>
      <c r="E2256" t="s">
        <v>363</v>
      </c>
      <c r="F2256" t="s">
        <v>364</v>
      </c>
      <c r="G2256" t="s">
        <v>5757</v>
      </c>
      <c r="H2256" s="2">
        <v>63.21</v>
      </c>
      <c r="I2256" s="2">
        <f>Tabla3[[#This Row],[TOTAL]]-Tabla3[[#This Row],[BASE_IMPONIBLE]]</f>
        <v>6.32</v>
      </c>
      <c r="J2256" s="2">
        <v>69.53</v>
      </c>
      <c r="K2256" t="s">
        <v>35</v>
      </c>
      <c r="M2256"/>
    </row>
    <row r="2257" spans="1:13" x14ac:dyDescent="0.25">
      <c r="A2257" t="s">
        <v>5778</v>
      </c>
      <c r="B2257" s="1">
        <v>42836</v>
      </c>
      <c r="C2257" t="s">
        <v>5779</v>
      </c>
      <c r="D2257" t="s">
        <v>113</v>
      </c>
      <c r="E2257" t="s">
        <v>363</v>
      </c>
      <c r="F2257" t="s">
        <v>364</v>
      </c>
      <c r="G2257" t="s">
        <v>5780</v>
      </c>
      <c r="H2257" s="2">
        <v>817.67</v>
      </c>
      <c r="I2257" s="2">
        <f>Tabla3[[#This Row],[TOTAL]]-Tabla3[[#This Row],[BASE_IMPONIBLE]]</f>
        <v>81.770000000000095</v>
      </c>
      <c r="J2257" s="2">
        <v>899.44</v>
      </c>
      <c r="K2257" t="s">
        <v>35</v>
      </c>
      <c r="M2257"/>
    </row>
    <row r="2258" spans="1:13" x14ac:dyDescent="0.25">
      <c r="A2258" t="s">
        <v>5781</v>
      </c>
      <c r="B2258" s="1">
        <v>42836</v>
      </c>
      <c r="C2258" t="s">
        <v>5782</v>
      </c>
      <c r="D2258" t="s">
        <v>113</v>
      </c>
      <c r="E2258" t="s">
        <v>363</v>
      </c>
      <c r="F2258" t="s">
        <v>364</v>
      </c>
      <c r="G2258" t="s">
        <v>5783</v>
      </c>
      <c r="H2258" s="2">
        <v>40.65</v>
      </c>
      <c r="I2258" s="2">
        <f>Tabla3[[#This Row],[TOTAL]]-Tabla3[[#This Row],[BASE_IMPONIBLE]]</f>
        <v>8.5399999999999991</v>
      </c>
      <c r="J2258" s="2">
        <v>49.19</v>
      </c>
      <c r="K2258" t="s">
        <v>35</v>
      </c>
      <c r="M2258"/>
    </row>
    <row r="2259" spans="1:13" x14ac:dyDescent="0.25">
      <c r="A2259" t="s">
        <v>7206</v>
      </c>
      <c r="B2259" s="1">
        <v>42787</v>
      </c>
      <c r="C2259" t="s">
        <v>7207</v>
      </c>
      <c r="D2259" t="s">
        <v>113</v>
      </c>
      <c r="E2259" t="s">
        <v>363</v>
      </c>
      <c r="F2259" t="s">
        <v>364</v>
      </c>
      <c r="G2259" t="s">
        <v>7208</v>
      </c>
      <c r="H2259" s="2">
        <v>178.11</v>
      </c>
      <c r="I2259" s="2">
        <f>Tabla3[[#This Row],[TOTAL]]-Tabla3[[#This Row],[BASE_IMPONIBLE]]</f>
        <v>27.239999999999981</v>
      </c>
      <c r="J2259" s="2">
        <v>205.35</v>
      </c>
      <c r="K2259" t="s">
        <v>35</v>
      </c>
      <c r="M2259"/>
    </row>
    <row r="2260" spans="1:13" x14ac:dyDescent="0.25">
      <c r="A2260" t="s">
        <v>282</v>
      </c>
      <c r="B2260" s="1">
        <v>43089</v>
      </c>
      <c r="C2260" t="s">
        <v>112</v>
      </c>
      <c r="D2260" t="s">
        <v>881</v>
      </c>
      <c r="E2260" t="s">
        <v>883</v>
      </c>
      <c r="F2260" t="s">
        <v>884</v>
      </c>
      <c r="G2260" t="s">
        <v>885</v>
      </c>
      <c r="H2260" s="2">
        <v>2550</v>
      </c>
      <c r="I2260" s="2">
        <f>Tabla3[[#This Row],[TOTAL]]-Tabla3[[#This Row],[BASE_IMPONIBLE]]</f>
        <v>535.5</v>
      </c>
      <c r="J2260" s="2">
        <v>3085.5</v>
      </c>
      <c r="K2260" t="s">
        <v>15</v>
      </c>
      <c r="M2260"/>
    </row>
    <row r="2261" spans="1:13" x14ac:dyDescent="0.25">
      <c r="A2261" t="s">
        <v>1898</v>
      </c>
      <c r="B2261" s="1">
        <v>43060</v>
      </c>
      <c r="C2261" t="s">
        <v>1899</v>
      </c>
      <c r="D2261" t="s">
        <v>10</v>
      </c>
      <c r="E2261" t="s">
        <v>1900</v>
      </c>
      <c r="F2261" t="s">
        <v>1901</v>
      </c>
      <c r="G2261" t="s">
        <v>1902</v>
      </c>
      <c r="H2261" s="2">
        <v>362.16</v>
      </c>
      <c r="I2261" s="2">
        <f>Tabla3[[#This Row],[TOTAL]]-Tabla3[[#This Row],[BASE_IMPONIBLE]]</f>
        <v>76.049999999999955</v>
      </c>
      <c r="J2261" s="2">
        <v>438.21</v>
      </c>
      <c r="K2261" t="s">
        <v>15</v>
      </c>
      <c r="M2261"/>
    </row>
    <row r="2262" spans="1:13" x14ac:dyDescent="0.25">
      <c r="A2262" t="s">
        <v>2011</v>
      </c>
      <c r="B2262" s="1">
        <v>43060</v>
      </c>
      <c r="C2262" t="s">
        <v>2012</v>
      </c>
      <c r="D2262" t="s">
        <v>18</v>
      </c>
      <c r="E2262" t="s">
        <v>1900</v>
      </c>
      <c r="F2262" t="s">
        <v>1901</v>
      </c>
      <c r="G2262" t="s">
        <v>2013</v>
      </c>
      <c r="H2262" s="2">
        <v>362.16</v>
      </c>
      <c r="I2262" s="2">
        <f>Tabla3[[#This Row],[TOTAL]]-Tabla3[[#This Row],[BASE_IMPONIBLE]]</f>
        <v>76.049999999999955</v>
      </c>
      <c r="J2262" s="2">
        <v>438.21</v>
      </c>
      <c r="K2262" t="s">
        <v>15</v>
      </c>
      <c r="M2262"/>
    </row>
    <row r="2263" spans="1:13" x14ac:dyDescent="0.25">
      <c r="A2263" t="s">
        <v>2258</v>
      </c>
      <c r="B2263" s="1">
        <v>43045</v>
      </c>
      <c r="C2263" t="s">
        <v>2259</v>
      </c>
      <c r="D2263" t="s">
        <v>10</v>
      </c>
      <c r="E2263" t="s">
        <v>1900</v>
      </c>
      <c r="F2263" t="s">
        <v>1901</v>
      </c>
      <c r="G2263" t="s">
        <v>2260</v>
      </c>
      <c r="H2263" s="2">
        <v>362.16</v>
      </c>
      <c r="I2263" s="2">
        <f>Tabla3[[#This Row],[TOTAL]]-Tabla3[[#This Row],[BASE_IMPONIBLE]]</f>
        <v>76.049999999999955</v>
      </c>
      <c r="J2263" s="2">
        <v>438.21</v>
      </c>
      <c r="K2263" t="s">
        <v>15</v>
      </c>
      <c r="M2263"/>
    </row>
    <row r="2264" spans="1:13" x14ac:dyDescent="0.25">
      <c r="A2264" t="s">
        <v>2261</v>
      </c>
      <c r="B2264" s="1">
        <v>43045</v>
      </c>
      <c r="C2264" t="s">
        <v>2262</v>
      </c>
      <c r="D2264" t="s">
        <v>10</v>
      </c>
      <c r="E2264" t="s">
        <v>1900</v>
      </c>
      <c r="F2264" t="s">
        <v>1901</v>
      </c>
      <c r="G2264" t="s">
        <v>2263</v>
      </c>
      <c r="H2264" s="2">
        <v>362.16</v>
      </c>
      <c r="I2264" s="2">
        <f>Tabla3[[#This Row],[TOTAL]]-Tabla3[[#This Row],[BASE_IMPONIBLE]]</f>
        <v>76.049999999999955</v>
      </c>
      <c r="J2264" s="2">
        <v>438.21</v>
      </c>
      <c r="K2264" t="s">
        <v>15</v>
      </c>
      <c r="M2264"/>
    </row>
    <row r="2265" spans="1:13" x14ac:dyDescent="0.25">
      <c r="A2265" t="s">
        <v>2480</v>
      </c>
      <c r="B2265" s="1">
        <v>43039</v>
      </c>
      <c r="C2265" t="s">
        <v>2481</v>
      </c>
      <c r="D2265" t="s">
        <v>10</v>
      </c>
      <c r="E2265" t="s">
        <v>1900</v>
      </c>
      <c r="F2265" t="s">
        <v>1901</v>
      </c>
      <c r="G2265" t="s">
        <v>2482</v>
      </c>
      <c r="H2265" s="2">
        <v>362.16</v>
      </c>
      <c r="I2265" s="2">
        <f>Tabla3[[#This Row],[TOTAL]]-Tabla3[[#This Row],[BASE_IMPONIBLE]]</f>
        <v>76.049999999999955</v>
      </c>
      <c r="J2265" s="2">
        <v>438.21</v>
      </c>
      <c r="K2265" t="s">
        <v>15</v>
      </c>
      <c r="M2265"/>
    </row>
    <row r="2266" spans="1:13" x14ac:dyDescent="0.25">
      <c r="A2266" t="s">
        <v>4455</v>
      </c>
      <c r="B2266" s="1">
        <v>42909</v>
      </c>
      <c r="C2266" t="s">
        <v>4456</v>
      </c>
      <c r="D2266" t="s">
        <v>10</v>
      </c>
      <c r="E2266" t="s">
        <v>1900</v>
      </c>
      <c r="F2266" t="s">
        <v>1901</v>
      </c>
      <c r="G2266" t="s">
        <v>4457</v>
      </c>
      <c r="H2266" s="2">
        <v>362.16</v>
      </c>
      <c r="I2266" s="2">
        <f>Tabla3[[#This Row],[TOTAL]]-Tabla3[[#This Row],[BASE_IMPONIBLE]]</f>
        <v>76.049999999999955</v>
      </c>
      <c r="J2266" s="2">
        <v>438.21</v>
      </c>
      <c r="K2266" t="s">
        <v>15</v>
      </c>
      <c r="M2266"/>
    </row>
    <row r="2267" spans="1:13" x14ac:dyDescent="0.25">
      <c r="A2267" t="s">
        <v>5111</v>
      </c>
      <c r="B2267" s="1">
        <v>42892</v>
      </c>
      <c r="C2267" t="s">
        <v>5112</v>
      </c>
      <c r="D2267" t="s">
        <v>10</v>
      </c>
      <c r="E2267" t="s">
        <v>1900</v>
      </c>
      <c r="F2267" t="s">
        <v>1901</v>
      </c>
      <c r="G2267" t="s">
        <v>5113</v>
      </c>
      <c r="H2267" s="2">
        <v>362.16</v>
      </c>
      <c r="I2267" s="2">
        <f>Tabla3[[#This Row],[TOTAL]]-Tabla3[[#This Row],[BASE_IMPONIBLE]]</f>
        <v>76.049999999999955</v>
      </c>
      <c r="J2267" s="2">
        <v>438.21</v>
      </c>
      <c r="K2267" t="s">
        <v>15</v>
      </c>
      <c r="M2267"/>
    </row>
    <row r="2268" spans="1:13" x14ac:dyDescent="0.25">
      <c r="A2268" t="s">
        <v>5929</v>
      </c>
      <c r="B2268" s="1">
        <v>42829</v>
      </c>
      <c r="C2268" t="s">
        <v>5930</v>
      </c>
      <c r="D2268" t="s">
        <v>10</v>
      </c>
      <c r="E2268" t="s">
        <v>1900</v>
      </c>
      <c r="F2268" t="s">
        <v>1901</v>
      </c>
      <c r="G2268" t="s">
        <v>5931</v>
      </c>
      <c r="H2268" s="2">
        <v>362.16</v>
      </c>
      <c r="I2268" s="2">
        <f>Tabla3[[#This Row],[TOTAL]]-Tabla3[[#This Row],[BASE_IMPONIBLE]]</f>
        <v>76.049999999999955</v>
      </c>
      <c r="J2268" s="2">
        <v>438.21</v>
      </c>
      <c r="K2268" t="s">
        <v>15</v>
      </c>
      <c r="M2268"/>
    </row>
    <row r="2269" spans="1:13" x14ac:dyDescent="0.25">
      <c r="A2269" t="s">
        <v>6134</v>
      </c>
      <c r="B2269" s="1">
        <v>42823</v>
      </c>
      <c r="C2269" t="s">
        <v>6135</v>
      </c>
      <c r="D2269" t="s">
        <v>10</v>
      </c>
      <c r="E2269" t="s">
        <v>1900</v>
      </c>
      <c r="F2269" t="s">
        <v>1901</v>
      </c>
      <c r="G2269" t="s">
        <v>6136</v>
      </c>
      <c r="H2269" s="2">
        <v>362.16</v>
      </c>
      <c r="I2269" s="2">
        <f>Tabla3[[#This Row],[TOTAL]]-Tabla3[[#This Row],[BASE_IMPONIBLE]]</f>
        <v>76.049999999999955</v>
      </c>
      <c r="J2269" s="2">
        <v>438.21</v>
      </c>
      <c r="K2269" t="s">
        <v>15</v>
      </c>
      <c r="M2269"/>
    </row>
    <row r="2270" spans="1:13" x14ac:dyDescent="0.25">
      <c r="A2270" t="s">
        <v>6558</v>
      </c>
      <c r="B2270" s="1">
        <v>42797</v>
      </c>
      <c r="C2270" t="s">
        <v>6559</v>
      </c>
      <c r="D2270" t="s">
        <v>10</v>
      </c>
      <c r="E2270" t="s">
        <v>1900</v>
      </c>
      <c r="F2270" t="s">
        <v>1901</v>
      </c>
      <c r="G2270" t="s">
        <v>6560</v>
      </c>
      <c r="H2270" s="2">
        <v>362.16</v>
      </c>
      <c r="I2270" s="2">
        <f>Tabla3[[#This Row],[TOTAL]]-Tabla3[[#This Row],[BASE_IMPONIBLE]]</f>
        <v>76.049999999999955</v>
      </c>
      <c r="J2270" s="2">
        <v>438.21</v>
      </c>
      <c r="K2270" t="s">
        <v>15</v>
      </c>
      <c r="M2270"/>
    </row>
    <row r="2271" spans="1:13" x14ac:dyDescent="0.25">
      <c r="A2271" t="s">
        <v>7072</v>
      </c>
      <c r="B2271" s="1">
        <v>42797</v>
      </c>
      <c r="C2271" t="s">
        <v>7073</v>
      </c>
      <c r="D2271" t="s">
        <v>10</v>
      </c>
      <c r="E2271" t="s">
        <v>1900</v>
      </c>
      <c r="F2271" t="s">
        <v>1901</v>
      </c>
      <c r="G2271" t="s">
        <v>7074</v>
      </c>
      <c r="H2271" s="2">
        <v>360</v>
      </c>
      <c r="I2271" s="2">
        <f>Tabla3[[#This Row],[TOTAL]]-Tabla3[[#This Row],[BASE_IMPONIBLE]]</f>
        <v>75.600000000000023</v>
      </c>
      <c r="J2271" s="2">
        <v>435.6</v>
      </c>
      <c r="K2271" t="s">
        <v>15</v>
      </c>
      <c r="M2271"/>
    </row>
    <row r="2272" spans="1:13" x14ac:dyDescent="0.25">
      <c r="B2272" s="1"/>
      <c r="H2272" s="3">
        <f>SUBTOTAL(109,Tabla3[BASE_IMPONIBLE])</f>
        <v>2372202.669999999</v>
      </c>
      <c r="I2272" s="3"/>
      <c r="J2272" s="3"/>
      <c r="L2272" s="2"/>
      <c r="M2272"/>
    </row>
  </sheetData>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TRANSPARENCIA 2017</vt:lpstr>
      <vt:lpstr>'TRANSPARENCIA 2017'!ADOS</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Pilar L</dc:creator>
  <cp:lastModifiedBy>Administrador</cp:lastModifiedBy>
  <cp:lastPrinted>2018-05-23T08:20:13Z</cp:lastPrinted>
  <dcterms:created xsi:type="dcterms:W3CDTF">2018-05-22T10:53:34Z</dcterms:created>
  <dcterms:modified xsi:type="dcterms:W3CDTF">2018-06-29T13:34:58Z</dcterms:modified>
</cp:coreProperties>
</file>