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betran.iacs\Desktop\Temporal en el escritorio\"/>
    </mc:Choice>
  </mc:AlternateContent>
  <bookViews>
    <workbookView xWindow="0" yWindow="0" windowWidth="28800" windowHeight="11880"/>
  </bookViews>
  <sheets>
    <sheet name="Ingres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3" i="1" l="1"/>
  <c r="C69" i="1"/>
  <c r="C60" i="1"/>
  <c r="C45" i="1"/>
  <c r="C44" i="1" s="1"/>
  <c r="C72" i="1" s="1"/>
  <c r="C77" i="1" s="1"/>
  <c r="C35" i="1"/>
  <c r="C26" i="1"/>
  <c r="C17" i="1"/>
  <c r="C11" i="1" s="1"/>
  <c r="C10" i="1" s="1"/>
  <c r="C6" i="1"/>
</calcChain>
</file>

<file path=xl/sharedStrings.xml><?xml version="1.0" encoding="utf-8"?>
<sst xmlns="http://schemas.openxmlformats.org/spreadsheetml/2006/main" count="150" uniqueCount="73">
  <si>
    <t xml:space="preserve"> </t>
  </si>
  <si>
    <t>Derechos Reconocidos</t>
  </si>
  <si>
    <t xml:space="preserve">3    </t>
  </si>
  <si>
    <t>Tasas y otros ingresos</t>
  </si>
  <si>
    <t xml:space="preserve">   31</t>
  </si>
  <si>
    <t xml:space="preserve">   Tasas académicas</t>
  </si>
  <si>
    <t xml:space="preserve">   32</t>
  </si>
  <si>
    <t xml:space="preserve">   Otras tasas y precios públicos</t>
  </si>
  <si>
    <t xml:space="preserve">   33</t>
  </si>
  <si>
    <t xml:space="preserve">   Otros ingresos</t>
  </si>
  <si>
    <t xml:space="preserve">4    </t>
  </si>
  <si>
    <t>Transferencias corrientes</t>
  </si>
  <si>
    <t xml:space="preserve">   41   </t>
  </si>
  <si>
    <t xml:space="preserve">   Del Sector Público</t>
  </si>
  <si>
    <t/>
  </si>
  <si>
    <t xml:space="preserve">    -Del Estado</t>
  </si>
  <si>
    <t xml:space="preserve">    -De Organismos y otros entes de la Administración Central incluidos en AAPP, excepto SPEE y consorcios</t>
  </si>
  <si>
    <t xml:space="preserve">    -Del SPEE</t>
  </si>
  <si>
    <t xml:space="preserve">    -De Organismos de la C.A. que gestionan la Sanidad</t>
  </si>
  <si>
    <t xml:space="preserve">    -De la Administración General de la Comunidad Autónoma</t>
  </si>
  <si>
    <t xml:space="preserve">    -De otras Entidades de la C.A. incluídas en AAPP</t>
  </si>
  <si>
    <t xml:space="preserve">      .OOAA de la C.A. incluidos en AAPP</t>
  </si>
  <si>
    <t xml:space="preserve">      .Consorcios y Fundaciones de la C.A incluidos en AAPP</t>
  </si>
  <si>
    <t xml:space="preserve">      .Sociedades y Entes Públicos de la C.A. incluidos en AAPP</t>
  </si>
  <si>
    <t xml:space="preserve">      .Universidades de la C.A.</t>
  </si>
  <si>
    <t xml:space="preserve">    -De Entidades Locales incluidas en AAPP</t>
  </si>
  <si>
    <t xml:space="preserve">    -De Consorcios de la Administración Central incluidos en AAPP</t>
  </si>
  <si>
    <t xml:space="preserve">    -De entidades de la C.A. no incluidas en AAPP</t>
  </si>
  <si>
    <t xml:space="preserve">    -Del resto de entidades del sector público</t>
  </si>
  <si>
    <t xml:space="preserve">   42   </t>
  </si>
  <si>
    <t xml:space="preserve">   Del Exterior</t>
  </si>
  <si>
    <t xml:space="preserve">    -FEAGA</t>
  </si>
  <si>
    <t xml:space="preserve">    -FEADER</t>
  </si>
  <si>
    <t xml:space="preserve">    -FEDER</t>
  </si>
  <si>
    <t xml:space="preserve">    -Fondo de Cohesión</t>
  </si>
  <si>
    <t xml:space="preserve">    -FSE</t>
  </si>
  <si>
    <t xml:space="preserve">    -FEP</t>
  </si>
  <si>
    <t xml:space="preserve">    -Otras de la Unión Europea</t>
  </si>
  <si>
    <t xml:space="preserve">    -Del resto del mundo</t>
  </si>
  <si>
    <t xml:space="preserve">   43   </t>
  </si>
  <si>
    <t xml:space="preserve">   Del Sector privado</t>
  </si>
  <si>
    <t xml:space="preserve">    -Empresas privadas</t>
  </si>
  <si>
    <t xml:space="preserve">    -Familias e ISFL</t>
  </si>
  <si>
    <t xml:space="preserve">5    </t>
  </si>
  <si>
    <t>Ingresos patrimoniales</t>
  </si>
  <si>
    <t xml:space="preserve">   51   </t>
  </si>
  <si>
    <t xml:space="preserve">   Intereses</t>
  </si>
  <si>
    <t xml:space="preserve">   52   </t>
  </si>
  <si>
    <t xml:space="preserve">   Otros ingresos patrimoniales</t>
  </si>
  <si>
    <t xml:space="preserve">6    </t>
  </si>
  <si>
    <t>Enajenación de inversiones reales</t>
  </si>
  <si>
    <t xml:space="preserve">   61   </t>
  </si>
  <si>
    <t xml:space="preserve">   Terrenos</t>
  </si>
  <si>
    <t xml:space="preserve">   62   </t>
  </si>
  <si>
    <t xml:space="preserve">   Resto de inversiones reales</t>
  </si>
  <si>
    <t xml:space="preserve">7    </t>
  </si>
  <si>
    <t>Transferencias de capital</t>
  </si>
  <si>
    <t xml:space="preserve">   71   </t>
  </si>
  <si>
    <t xml:space="preserve">   72   </t>
  </si>
  <si>
    <t xml:space="preserve">   73   </t>
  </si>
  <si>
    <t xml:space="preserve">   TOTAL NO FINANCIERO</t>
  </si>
  <si>
    <t xml:space="preserve">8    </t>
  </si>
  <si>
    <t>Activos financieros</t>
  </si>
  <si>
    <t xml:space="preserve">   81   </t>
  </si>
  <si>
    <t xml:space="preserve">   Remanente de Tesorería</t>
  </si>
  <si>
    <t xml:space="preserve">   82   </t>
  </si>
  <si>
    <t xml:space="preserve">   Otros activos financieros</t>
  </si>
  <si>
    <t xml:space="preserve">9    </t>
  </si>
  <si>
    <t>Pasivos financieros</t>
  </si>
  <si>
    <t xml:space="preserve">   TOTAL</t>
  </si>
  <si>
    <t>Nota: En los apartados 4.2 y 7.2 se incluirán los importes percibidos de la Unión Europea por la totalidad de los fondos. El desglose de cada uno de ellos se realizará exclusivamente en el cuadro A.13</t>
  </si>
  <si>
    <t>(miles de euros)</t>
  </si>
  <si>
    <t>LIQUIDACIÓN DEL PRESUPUESTO DE INGRESOS AGOSTO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</si>
</sst>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=0]0.00;###,##0.00"/>
  </numFmts>
  <fonts count="4" x14ac:knownFonts="1">
    <font>
      <sz val="11"/>
      <color theme="1"/>
      <name val="Calibri"/>
      <family val="2"/>
      <scheme val="minor"/>
    </font>
    <font>
      <b/>
      <sz val="9"/>
      <color rgb="FF3366FF"/>
      <name val="Verdana"/>
      <family val="2"/>
    </font>
    <font>
      <b/>
      <sz val="9"/>
      <name val="Verdana"/>
      <family val="2"/>
    </font>
    <font>
      <sz val="9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99CCFF"/>
      </patternFill>
    </fill>
    <fill>
      <patternFill patternType="solid">
        <fgColor rgb="FFCCFFFF"/>
      </patternFill>
    </fill>
    <fill>
      <patternFill patternType="solid">
        <fgColor rgb="FFA6CEEC"/>
      </patternFill>
    </fill>
  </fills>
  <borders count="7">
    <border>
      <left/>
      <right/>
      <top/>
      <bottom/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wrapText="1"/>
    </xf>
    <xf numFmtId="164" fontId="2" fillId="3" borderId="2" xfId="0" applyNumberFormat="1" applyFont="1" applyFill="1" applyBorder="1" applyAlignment="1" applyProtection="1">
      <alignment horizontal="right" wrapText="1"/>
      <protection locked="0"/>
    </xf>
    <xf numFmtId="49" fontId="3" fillId="4" borderId="2" xfId="0" applyNumberFormat="1" applyFont="1" applyFill="1" applyBorder="1" applyAlignment="1">
      <alignment wrapText="1"/>
    </xf>
    <xf numFmtId="164" fontId="3" fillId="0" borderId="2" xfId="0" applyNumberFormat="1" applyFont="1" applyBorder="1" applyAlignment="1" applyProtection="1">
      <alignment horizontal="right" wrapText="1"/>
      <protection locked="0"/>
    </xf>
    <xf numFmtId="49" fontId="2" fillId="2" borderId="2" xfId="0" applyNumberFormat="1" applyFont="1" applyFill="1" applyBorder="1" applyAlignment="1">
      <alignment wrapText="1"/>
    </xf>
    <xf numFmtId="49" fontId="1" fillId="2" borderId="2" xfId="0" applyNumberFormat="1" applyFont="1" applyFill="1" applyBorder="1" applyAlignment="1">
      <alignment wrapText="1"/>
    </xf>
    <xf numFmtId="164" fontId="2" fillId="2" borderId="2" xfId="0" applyNumberFormat="1" applyFont="1" applyFill="1" applyBorder="1" applyAlignment="1" applyProtection="1">
      <alignment horizontal="right" wrapText="1"/>
      <protection locked="0"/>
    </xf>
    <xf numFmtId="49" fontId="0" fillId="0" borderId="0" xfId="0" applyNumberFormat="1" applyFont="1" applyAlignment="1">
      <alignment wrapText="1"/>
    </xf>
    <xf numFmtId="164" fontId="0" fillId="0" borderId="0" xfId="0" applyNumberFormat="1" applyFont="1" applyAlignment="1" applyProtection="1">
      <alignment horizontal="right" wrapText="1"/>
      <protection locked="0"/>
    </xf>
    <xf numFmtId="0" fontId="3" fillId="0" borderId="0" xfId="0" applyNumberFormat="1" applyFont="1"/>
    <xf numFmtId="0" fontId="0" fillId="0" borderId="0" xfId="0" applyNumberFormat="1" applyFont="1"/>
    <xf numFmtId="0" fontId="1" fillId="2" borderId="3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1" fillId="5" borderId="5" xfId="0" applyNumberFormat="1" applyFont="1" applyFill="1" applyBorder="1" applyAlignment="1">
      <alignment vertical="center" wrapText="1"/>
    </xf>
    <xf numFmtId="0" fontId="0" fillId="0" borderId="6" xfId="0" applyNumberFormat="1" applyFont="1" applyBorder="1" applyAlignment="1">
      <alignment vertical="center" wrapText="1"/>
    </xf>
    <xf numFmtId="0" fontId="1" fillId="5" borderId="1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9"/>
  <sheetViews>
    <sheetView tabSelected="1" workbookViewId="0">
      <selection activeCell="A2" sqref="A2:C2"/>
    </sheetView>
  </sheetViews>
  <sheetFormatPr baseColWidth="10" defaultRowHeight="15" x14ac:dyDescent="0.25"/>
  <cols>
    <col min="1" max="1" width="11.5703125" style="12" customWidth="1"/>
    <col min="2" max="2" width="57.7109375" style="12" customWidth="1"/>
    <col min="3" max="3" width="21.140625" style="12" customWidth="1"/>
  </cols>
  <sheetData>
    <row r="1" spans="1:3" ht="15.75" thickBot="1" x14ac:dyDescent="0.3">
      <c r="A1" s="13" t="s">
        <v>72</v>
      </c>
      <c r="B1" s="14"/>
      <c r="C1" s="14"/>
    </row>
    <row r="2" spans="1:3" ht="15.75" thickBot="1" x14ac:dyDescent="0.3">
      <c r="A2" s="15"/>
      <c r="B2" s="16"/>
      <c r="C2" s="16"/>
    </row>
    <row r="3" spans="1:3" ht="15.75" thickBot="1" x14ac:dyDescent="0.3">
      <c r="A3" s="17"/>
      <c r="B3" s="18"/>
      <c r="C3" s="18"/>
    </row>
    <row r="4" spans="1:3" ht="15.75" thickBot="1" x14ac:dyDescent="0.3">
      <c r="A4" s="19" t="s">
        <v>71</v>
      </c>
      <c r="B4" s="19"/>
      <c r="C4" s="19"/>
    </row>
    <row r="5" spans="1:3" ht="23.25" thickBot="1" x14ac:dyDescent="0.3">
      <c r="A5" s="1" t="s">
        <v>0</v>
      </c>
      <c r="B5" s="1" t="s">
        <v>0</v>
      </c>
      <c r="C5" s="1" t="s">
        <v>1</v>
      </c>
    </row>
    <row r="6" spans="1:3" x14ac:dyDescent="0.25">
      <c r="A6" s="2" t="s">
        <v>2</v>
      </c>
      <c r="B6" s="2" t="s">
        <v>3</v>
      </c>
      <c r="C6" s="3">
        <f>+C7+C8+C9</f>
        <v>294.24</v>
      </c>
    </row>
    <row r="7" spans="1:3" x14ac:dyDescent="0.25">
      <c r="A7" s="4" t="s">
        <v>4</v>
      </c>
      <c r="B7" s="4" t="s">
        <v>5</v>
      </c>
      <c r="C7" s="5">
        <v>0</v>
      </c>
    </row>
    <row r="8" spans="1:3" x14ac:dyDescent="0.25">
      <c r="A8" s="4" t="s">
        <v>6</v>
      </c>
      <c r="B8" s="4" t="s">
        <v>7</v>
      </c>
      <c r="C8" s="5">
        <v>251.03</v>
      </c>
    </row>
    <row r="9" spans="1:3" x14ac:dyDescent="0.25">
      <c r="A9" s="4" t="s">
        <v>8</v>
      </c>
      <c r="B9" s="4" t="s">
        <v>9</v>
      </c>
      <c r="C9" s="5">
        <v>43.21</v>
      </c>
    </row>
    <row r="10" spans="1:3" x14ac:dyDescent="0.25">
      <c r="A10" s="2" t="s">
        <v>10</v>
      </c>
      <c r="B10" s="2" t="s">
        <v>11</v>
      </c>
      <c r="C10" s="3">
        <f>+C11+C26+C35</f>
        <v>4548.42</v>
      </c>
    </row>
    <row r="11" spans="1:3" x14ac:dyDescent="0.25">
      <c r="A11" s="4" t="s">
        <v>12</v>
      </c>
      <c r="B11" s="4" t="s">
        <v>13</v>
      </c>
      <c r="C11" s="5">
        <f>+C12+C13+C14+C16+C15+C17+C22+C23+C24+C25</f>
        <v>4485.6499999999996</v>
      </c>
    </row>
    <row r="12" spans="1:3" x14ac:dyDescent="0.25">
      <c r="A12" s="4" t="s">
        <v>14</v>
      </c>
      <c r="B12" s="4" t="s">
        <v>15</v>
      </c>
      <c r="C12" s="5">
        <v>68.459999999999994</v>
      </c>
    </row>
    <row r="13" spans="1:3" ht="24" x14ac:dyDescent="0.25">
      <c r="A13" s="4" t="s">
        <v>14</v>
      </c>
      <c r="B13" s="4" t="s">
        <v>16</v>
      </c>
      <c r="C13" s="5">
        <v>0</v>
      </c>
    </row>
    <row r="14" spans="1:3" x14ac:dyDescent="0.25">
      <c r="A14" s="4" t="s">
        <v>14</v>
      </c>
      <c r="B14" s="4" t="s">
        <v>17</v>
      </c>
      <c r="C14" s="5">
        <v>0</v>
      </c>
    </row>
    <row r="15" spans="1:3" x14ac:dyDescent="0.25">
      <c r="A15" s="4" t="s">
        <v>14</v>
      </c>
      <c r="B15" s="4" t="s">
        <v>18</v>
      </c>
      <c r="C15" s="5">
        <v>-70.83</v>
      </c>
    </row>
    <row r="16" spans="1:3" x14ac:dyDescent="0.25">
      <c r="A16" s="4" t="s">
        <v>14</v>
      </c>
      <c r="B16" s="4" t="s">
        <v>19</v>
      </c>
      <c r="C16" s="5">
        <v>4522.57</v>
      </c>
    </row>
    <row r="17" spans="1:3" x14ac:dyDescent="0.25">
      <c r="A17" s="4" t="s">
        <v>14</v>
      </c>
      <c r="B17" s="4" t="s">
        <v>20</v>
      </c>
      <c r="C17" s="5">
        <f>+C18+C19+C20+C21</f>
        <v>-34.549999999999997</v>
      </c>
    </row>
    <row r="18" spans="1:3" x14ac:dyDescent="0.25">
      <c r="A18" s="4" t="s">
        <v>14</v>
      </c>
      <c r="B18" s="4" t="s">
        <v>21</v>
      </c>
      <c r="C18" s="5">
        <v>0</v>
      </c>
    </row>
    <row r="19" spans="1:3" x14ac:dyDescent="0.25">
      <c r="A19" s="4" t="s">
        <v>14</v>
      </c>
      <c r="B19" s="4" t="s">
        <v>22</v>
      </c>
      <c r="C19" s="5">
        <v>0</v>
      </c>
    </row>
    <row r="20" spans="1:3" x14ac:dyDescent="0.25">
      <c r="A20" s="4" t="s">
        <v>14</v>
      </c>
      <c r="B20" s="4" t="s">
        <v>23</v>
      </c>
      <c r="C20" s="5">
        <v>0</v>
      </c>
    </row>
    <row r="21" spans="1:3" x14ac:dyDescent="0.25">
      <c r="A21" s="4" t="s">
        <v>14</v>
      </c>
      <c r="B21" s="4" t="s">
        <v>24</v>
      </c>
      <c r="C21" s="5">
        <v>-34.549999999999997</v>
      </c>
    </row>
    <row r="22" spans="1:3" x14ac:dyDescent="0.25">
      <c r="A22" s="4" t="s">
        <v>14</v>
      </c>
      <c r="B22" s="4" t="s">
        <v>25</v>
      </c>
      <c r="C22" s="5">
        <v>0</v>
      </c>
    </row>
    <row r="23" spans="1:3" ht="24" x14ac:dyDescent="0.25">
      <c r="A23" s="4" t="s">
        <v>14</v>
      </c>
      <c r="B23" s="4" t="s">
        <v>26</v>
      </c>
      <c r="C23" s="5">
        <v>0</v>
      </c>
    </row>
    <row r="24" spans="1:3" x14ac:dyDescent="0.25">
      <c r="A24" s="4" t="s">
        <v>14</v>
      </c>
      <c r="B24" s="4" t="s">
        <v>27</v>
      </c>
      <c r="C24" s="5">
        <v>0</v>
      </c>
    </row>
    <row r="25" spans="1:3" x14ac:dyDescent="0.25">
      <c r="A25" s="4" t="s">
        <v>14</v>
      </c>
      <c r="B25" s="4" t="s">
        <v>28</v>
      </c>
      <c r="C25" s="5">
        <v>0</v>
      </c>
    </row>
    <row r="26" spans="1:3" x14ac:dyDescent="0.25">
      <c r="A26" s="4" t="s">
        <v>29</v>
      </c>
      <c r="B26" s="4" t="s">
        <v>30</v>
      </c>
      <c r="C26" s="5">
        <f>+C27+C28+C29+C30+C31+C32+C33+C34</f>
        <v>0</v>
      </c>
    </row>
    <row r="27" spans="1:3" x14ac:dyDescent="0.25">
      <c r="A27" s="4" t="s">
        <v>14</v>
      </c>
      <c r="B27" s="4" t="s">
        <v>31</v>
      </c>
      <c r="C27" s="5">
        <v>0</v>
      </c>
    </row>
    <row r="28" spans="1:3" x14ac:dyDescent="0.25">
      <c r="A28" s="4" t="s">
        <v>14</v>
      </c>
      <c r="B28" s="4" t="s">
        <v>32</v>
      </c>
      <c r="C28" s="5">
        <v>0</v>
      </c>
    </row>
    <row r="29" spans="1:3" x14ac:dyDescent="0.25">
      <c r="A29" s="4" t="s">
        <v>14</v>
      </c>
      <c r="B29" s="4" t="s">
        <v>33</v>
      </c>
      <c r="C29" s="5">
        <v>0</v>
      </c>
    </row>
    <row r="30" spans="1:3" x14ac:dyDescent="0.25">
      <c r="A30" s="4" t="s">
        <v>14</v>
      </c>
      <c r="B30" s="4" t="s">
        <v>34</v>
      </c>
      <c r="C30" s="5">
        <v>0</v>
      </c>
    </row>
    <row r="31" spans="1:3" x14ac:dyDescent="0.25">
      <c r="A31" s="4" t="s">
        <v>14</v>
      </c>
      <c r="B31" s="4" t="s">
        <v>35</v>
      </c>
      <c r="C31" s="5">
        <v>0</v>
      </c>
    </row>
    <row r="32" spans="1:3" x14ac:dyDescent="0.25">
      <c r="A32" s="4" t="s">
        <v>14</v>
      </c>
      <c r="B32" s="4" t="s">
        <v>36</v>
      </c>
      <c r="C32" s="5">
        <v>0</v>
      </c>
    </row>
    <row r="33" spans="1:3" x14ac:dyDescent="0.25">
      <c r="A33" s="4" t="s">
        <v>14</v>
      </c>
      <c r="B33" s="4" t="s">
        <v>37</v>
      </c>
      <c r="C33" s="5">
        <v>0</v>
      </c>
    </row>
    <row r="34" spans="1:3" x14ac:dyDescent="0.25">
      <c r="A34" s="4" t="s">
        <v>14</v>
      </c>
      <c r="B34" s="4" t="s">
        <v>38</v>
      </c>
      <c r="C34" s="5">
        <v>0</v>
      </c>
    </row>
    <row r="35" spans="1:3" x14ac:dyDescent="0.25">
      <c r="A35" s="4" t="s">
        <v>39</v>
      </c>
      <c r="B35" s="4" t="s">
        <v>40</v>
      </c>
      <c r="C35" s="5">
        <f>+C36+C37</f>
        <v>62.77</v>
      </c>
    </row>
    <row r="36" spans="1:3" x14ac:dyDescent="0.25">
      <c r="A36" s="4" t="s">
        <v>14</v>
      </c>
      <c r="B36" s="4" t="s">
        <v>41</v>
      </c>
      <c r="C36" s="5">
        <v>62.77</v>
      </c>
    </row>
    <row r="37" spans="1:3" x14ac:dyDescent="0.25">
      <c r="A37" s="4" t="s">
        <v>14</v>
      </c>
      <c r="B37" s="4" t="s">
        <v>42</v>
      </c>
      <c r="C37" s="5">
        <v>0</v>
      </c>
    </row>
    <row r="38" spans="1:3" x14ac:dyDescent="0.25">
      <c r="A38" s="2" t="s">
        <v>43</v>
      </c>
      <c r="B38" s="2" t="s">
        <v>44</v>
      </c>
      <c r="C38" s="3">
        <v>0</v>
      </c>
    </row>
    <row r="39" spans="1:3" x14ac:dyDescent="0.25">
      <c r="A39" s="4" t="s">
        <v>45</v>
      </c>
      <c r="B39" s="4" t="s">
        <v>46</v>
      </c>
      <c r="C39" s="5">
        <v>0</v>
      </c>
    </row>
    <row r="40" spans="1:3" x14ac:dyDescent="0.25">
      <c r="A40" s="4" t="s">
        <v>47</v>
      </c>
      <c r="B40" s="4" t="s">
        <v>48</v>
      </c>
      <c r="C40" s="5">
        <v>0</v>
      </c>
    </row>
    <row r="41" spans="1:3" x14ac:dyDescent="0.25">
      <c r="A41" s="2" t="s">
        <v>49</v>
      </c>
      <c r="B41" s="2" t="s">
        <v>50</v>
      </c>
      <c r="C41" s="3">
        <v>0</v>
      </c>
    </row>
    <row r="42" spans="1:3" x14ac:dyDescent="0.25">
      <c r="A42" s="4" t="s">
        <v>51</v>
      </c>
      <c r="B42" s="4" t="s">
        <v>52</v>
      </c>
      <c r="C42" s="5">
        <v>0</v>
      </c>
    </row>
    <row r="43" spans="1:3" x14ac:dyDescent="0.25">
      <c r="A43" s="4" t="s">
        <v>53</v>
      </c>
      <c r="B43" s="4" t="s">
        <v>54</v>
      </c>
      <c r="C43" s="5">
        <v>0</v>
      </c>
    </row>
    <row r="44" spans="1:3" x14ac:dyDescent="0.25">
      <c r="A44" s="2" t="s">
        <v>55</v>
      </c>
      <c r="B44" s="2" t="s">
        <v>56</v>
      </c>
      <c r="C44" s="3">
        <f>+C45+C60+C69</f>
        <v>823.28</v>
      </c>
    </row>
    <row r="45" spans="1:3" x14ac:dyDescent="0.25">
      <c r="A45" s="4" t="s">
        <v>57</v>
      </c>
      <c r="B45" s="4" t="s">
        <v>13</v>
      </c>
      <c r="C45" s="5">
        <f>+C46+C47+C48+C49+C50+C51+C52+C53+C54+C55+C56+C57+C58+C59</f>
        <v>819.98</v>
      </c>
    </row>
    <row r="46" spans="1:3" x14ac:dyDescent="0.25">
      <c r="A46" s="4" t="s">
        <v>14</v>
      </c>
      <c r="B46" s="4" t="s">
        <v>15</v>
      </c>
      <c r="C46" s="5">
        <v>0.41</v>
      </c>
    </row>
    <row r="47" spans="1:3" ht="24" x14ac:dyDescent="0.25">
      <c r="A47" s="4" t="s">
        <v>14</v>
      </c>
      <c r="B47" s="4" t="s">
        <v>16</v>
      </c>
      <c r="C47" s="5">
        <v>0</v>
      </c>
    </row>
    <row r="48" spans="1:3" x14ac:dyDescent="0.25">
      <c r="A48" s="4" t="s">
        <v>14</v>
      </c>
      <c r="B48" s="4" t="s">
        <v>17</v>
      </c>
      <c r="C48" s="5">
        <v>0</v>
      </c>
    </row>
    <row r="49" spans="1:3" x14ac:dyDescent="0.25">
      <c r="A49" s="4" t="s">
        <v>14</v>
      </c>
      <c r="B49" s="4" t="s">
        <v>18</v>
      </c>
      <c r="C49" s="5">
        <v>0</v>
      </c>
    </row>
    <row r="50" spans="1:3" x14ac:dyDescent="0.25">
      <c r="A50" s="4" t="s">
        <v>14</v>
      </c>
      <c r="B50" s="4" t="s">
        <v>19</v>
      </c>
      <c r="C50" s="5">
        <v>819.57</v>
      </c>
    </row>
    <row r="51" spans="1:3" x14ac:dyDescent="0.25">
      <c r="A51" s="4" t="s">
        <v>14</v>
      </c>
      <c r="B51" s="4" t="s">
        <v>20</v>
      </c>
      <c r="C51" s="5">
        <v>0</v>
      </c>
    </row>
    <row r="52" spans="1:3" x14ac:dyDescent="0.25">
      <c r="A52" s="4" t="s">
        <v>14</v>
      </c>
      <c r="B52" s="4" t="s">
        <v>21</v>
      </c>
      <c r="C52" s="5">
        <v>0</v>
      </c>
    </row>
    <row r="53" spans="1:3" x14ac:dyDescent="0.25">
      <c r="A53" s="4" t="s">
        <v>14</v>
      </c>
      <c r="B53" s="4" t="s">
        <v>22</v>
      </c>
      <c r="C53" s="5">
        <v>0</v>
      </c>
    </row>
    <row r="54" spans="1:3" x14ac:dyDescent="0.25">
      <c r="A54" s="4" t="s">
        <v>14</v>
      </c>
      <c r="B54" s="4" t="s">
        <v>23</v>
      </c>
      <c r="C54" s="5">
        <v>0</v>
      </c>
    </row>
    <row r="55" spans="1:3" x14ac:dyDescent="0.25">
      <c r="A55" s="4" t="s">
        <v>14</v>
      </c>
      <c r="B55" s="4" t="s">
        <v>24</v>
      </c>
      <c r="C55" s="5">
        <v>0</v>
      </c>
    </row>
    <row r="56" spans="1:3" x14ac:dyDescent="0.25">
      <c r="A56" s="4" t="s">
        <v>14</v>
      </c>
      <c r="B56" s="4" t="s">
        <v>25</v>
      </c>
      <c r="C56" s="5">
        <v>0</v>
      </c>
    </row>
    <row r="57" spans="1:3" ht="24" x14ac:dyDescent="0.25">
      <c r="A57" s="4" t="s">
        <v>14</v>
      </c>
      <c r="B57" s="4" t="s">
        <v>26</v>
      </c>
      <c r="C57" s="5">
        <v>0</v>
      </c>
    </row>
    <row r="58" spans="1:3" x14ac:dyDescent="0.25">
      <c r="A58" s="4" t="s">
        <v>14</v>
      </c>
      <c r="B58" s="4" t="s">
        <v>27</v>
      </c>
      <c r="C58" s="5">
        <v>0</v>
      </c>
    </row>
    <row r="59" spans="1:3" x14ac:dyDescent="0.25">
      <c r="A59" s="4" t="s">
        <v>14</v>
      </c>
      <c r="B59" s="4" t="s">
        <v>28</v>
      </c>
      <c r="C59" s="5">
        <v>0</v>
      </c>
    </row>
    <row r="60" spans="1:3" x14ac:dyDescent="0.25">
      <c r="A60" s="4" t="s">
        <v>58</v>
      </c>
      <c r="B60" s="4" t="s">
        <v>30</v>
      </c>
      <c r="C60" s="5">
        <f>+C61+C62+C63+C64+C65+C66+C67+C68</f>
        <v>0</v>
      </c>
    </row>
    <row r="61" spans="1:3" x14ac:dyDescent="0.25">
      <c r="A61" s="4" t="s">
        <v>14</v>
      </c>
      <c r="B61" s="4" t="s">
        <v>31</v>
      </c>
      <c r="C61" s="5">
        <v>0</v>
      </c>
    </row>
    <row r="62" spans="1:3" x14ac:dyDescent="0.25">
      <c r="A62" s="4" t="s">
        <v>14</v>
      </c>
      <c r="B62" s="4" t="s">
        <v>32</v>
      </c>
      <c r="C62" s="5">
        <v>0</v>
      </c>
    </row>
    <row r="63" spans="1:3" x14ac:dyDescent="0.25">
      <c r="A63" s="4" t="s">
        <v>14</v>
      </c>
      <c r="B63" s="4" t="s">
        <v>33</v>
      </c>
      <c r="C63" s="5">
        <v>0</v>
      </c>
    </row>
    <row r="64" spans="1:3" x14ac:dyDescent="0.25">
      <c r="A64" s="4" t="s">
        <v>14</v>
      </c>
      <c r="B64" s="4" t="s">
        <v>34</v>
      </c>
      <c r="C64" s="5">
        <v>0</v>
      </c>
    </row>
    <row r="65" spans="1:3" x14ac:dyDescent="0.25">
      <c r="A65" s="4" t="s">
        <v>14</v>
      </c>
      <c r="B65" s="4" t="s">
        <v>35</v>
      </c>
      <c r="C65" s="5">
        <v>0</v>
      </c>
    </row>
    <row r="66" spans="1:3" x14ac:dyDescent="0.25">
      <c r="A66" s="4" t="s">
        <v>14</v>
      </c>
      <c r="B66" s="4" t="s">
        <v>36</v>
      </c>
      <c r="C66" s="5">
        <v>0</v>
      </c>
    </row>
    <row r="67" spans="1:3" x14ac:dyDescent="0.25">
      <c r="A67" s="4" t="s">
        <v>14</v>
      </c>
      <c r="B67" s="4" t="s">
        <v>37</v>
      </c>
      <c r="C67" s="5">
        <v>0</v>
      </c>
    </row>
    <row r="68" spans="1:3" x14ac:dyDescent="0.25">
      <c r="A68" s="4" t="s">
        <v>14</v>
      </c>
      <c r="B68" s="4" t="s">
        <v>38</v>
      </c>
      <c r="C68" s="5">
        <v>0</v>
      </c>
    </row>
    <row r="69" spans="1:3" x14ac:dyDescent="0.25">
      <c r="A69" s="4" t="s">
        <v>59</v>
      </c>
      <c r="B69" s="4" t="s">
        <v>40</v>
      </c>
      <c r="C69" s="5">
        <f>+C70+C71</f>
        <v>3.3</v>
      </c>
    </row>
    <row r="70" spans="1:3" x14ac:dyDescent="0.25">
      <c r="A70" s="4" t="s">
        <v>14</v>
      </c>
      <c r="B70" s="4" t="s">
        <v>41</v>
      </c>
      <c r="C70" s="5">
        <v>3.3</v>
      </c>
    </row>
    <row r="71" spans="1:3" x14ac:dyDescent="0.25">
      <c r="A71" s="4" t="s">
        <v>14</v>
      </c>
      <c r="B71" s="4" t="s">
        <v>42</v>
      </c>
      <c r="C71" s="5">
        <v>0</v>
      </c>
    </row>
    <row r="72" spans="1:3" x14ac:dyDescent="0.25">
      <c r="A72" s="6" t="s">
        <v>14</v>
      </c>
      <c r="B72" s="7" t="s">
        <v>60</v>
      </c>
      <c r="C72" s="8">
        <f>+C44+C41+C38+C10+C6</f>
        <v>5665.94</v>
      </c>
    </row>
    <row r="73" spans="1:3" x14ac:dyDescent="0.25">
      <c r="A73" s="2" t="s">
        <v>61</v>
      </c>
      <c r="B73" s="2" t="s">
        <v>62</v>
      </c>
      <c r="C73" s="3">
        <f>+C74+C75</f>
        <v>0</v>
      </c>
    </row>
    <row r="74" spans="1:3" x14ac:dyDescent="0.25">
      <c r="A74" s="4" t="s">
        <v>63</v>
      </c>
      <c r="B74" s="4" t="s">
        <v>64</v>
      </c>
      <c r="C74" s="5">
        <v>0</v>
      </c>
    </row>
    <row r="75" spans="1:3" x14ac:dyDescent="0.25">
      <c r="A75" s="4" t="s">
        <v>65</v>
      </c>
      <c r="B75" s="4" t="s">
        <v>66</v>
      </c>
      <c r="C75" s="5">
        <v>0</v>
      </c>
    </row>
    <row r="76" spans="1:3" x14ac:dyDescent="0.25">
      <c r="A76" s="2" t="s">
        <v>67</v>
      </c>
      <c r="B76" s="2" t="s">
        <v>68</v>
      </c>
      <c r="C76" s="3">
        <v>0</v>
      </c>
    </row>
    <row r="77" spans="1:3" x14ac:dyDescent="0.25">
      <c r="A77" s="6" t="s">
        <v>14</v>
      </c>
      <c r="B77" s="7" t="s">
        <v>69</v>
      </c>
      <c r="C77" s="8">
        <f>+C72+C73+C76</f>
        <v>5665.94</v>
      </c>
    </row>
    <row r="78" spans="1:3" x14ac:dyDescent="0.25">
      <c r="A78" s="9"/>
      <c r="B78" s="9"/>
      <c r="C78" s="10"/>
    </row>
    <row r="79" spans="1:3" x14ac:dyDescent="0.25">
      <c r="A79" s="11" t="s">
        <v>70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2021-10-14T10:35:17Z</dcterms:created>
  <dcterms:modified xsi:type="dcterms:W3CDTF">2021-10-14T10:35:51Z</dcterms:modified>
</cp:coreProperties>
</file>