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orenoalv\Desktop\TRANSPARENCIA\"/>
    </mc:Choice>
  </mc:AlternateContent>
  <bookViews>
    <workbookView xWindow="0" yWindow="0" windowWidth="12135" windowHeight="1245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57" i="1"/>
  <c r="C48" i="1"/>
  <c r="C41" i="1"/>
  <c r="C40" i="1" s="1"/>
  <c r="C34" i="1"/>
  <c r="C29" i="1"/>
  <c r="C20" i="1"/>
  <c r="C13" i="1" s="1"/>
  <c r="C12" i="1" s="1"/>
  <c r="C9" i="1"/>
  <c r="C7" i="1"/>
  <c r="C6" i="1"/>
  <c r="C61" i="1" s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<sst xmlns="http://schemas.openxmlformats.org/spreadsheetml/2006/main" count="127" uniqueCount="69">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</sst>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49" fontId="2" fillId="3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11%20-%20noviembre\Modelos%20C%20nov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1106.45</v>
          </cell>
        </row>
        <row r="17">
          <cell r="O17">
            <v>4895.29</v>
          </cell>
        </row>
      </sheetData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activeCell="A5" sqref="A5:C66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7" t="s">
        <v>68</v>
      </c>
      <c r="B1" s="18"/>
      <c r="C1" s="18"/>
    </row>
    <row r="2" spans="1:3" ht="15.75" thickBot="1" x14ac:dyDescent="0.3">
      <c r="A2" s="19"/>
      <c r="B2" s="20"/>
      <c r="C2" s="20"/>
    </row>
    <row r="3" spans="1:3" ht="15.75" thickBot="1" x14ac:dyDescent="0.3">
      <c r="A3" s="21"/>
      <c r="B3" s="22"/>
      <c r="C3" s="22"/>
    </row>
    <row r="4" spans="1:3" ht="15.75" thickBot="1" x14ac:dyDescent="0.3">
      <c r="A4" s="23" t="s">
        <v>67</v>
      </c>
      <c r="B4" s="23"/>
      <c r="C4" s="23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[1]C50!O17</f>
        <v>4895.29</v>
      </c>
    </row>
    <row r="7" spans="1:3" x14ac:dyDescent="0.25">
      <c r="A7" s="4" t="s">
        <v>4</v>
      </c>
      <c r="B7" s="4" t="s">
        <v>5</v>
      </c>
      <c r="C7" s="5">
        <f>[1]C50!M13</f>
        <v>1106.45</v>
      </c>
    </row>
    <row r="8" spans="1:3" x14ac:dyDescent="0.25">
      <c r="A8" s="2" t="s">
        <v>6</v>
      </c>
      <c r="B8" s="2" t="s">
        <v>7</v>
      </c>
      <c r="C8" s="3">
        <v>2153.48</v>
      </c>
    </row>
    <row r="9" spans="1:3" x14ac:dyDescent="0.25">
      <c r="A9" s="2" t="s">
        <v>8</v>
      </c>
      <c r="B9" s="2" t="s">
        <v>9</v>
      </c>
      <c r="C9" s="3">
        <f>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C13+C29</f>
        <v>63.82</v>
      </c>
    </row>
    <row r="13" spans="1:3" x14ac:dyDescent="0.25">
      <c r="A13" s="4" t="s">
        <v>16</v>
      </c>
      <c r="B13" s="4" t="s">
        <v>17</v>
      </c>
      <c r="C13" s="5">
        <f>C14+C15+C16+C17+C18+C19+C20+C25+C26+C27+C28</f>
        <v>63.82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43.82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C35+C36+C37+C38+C39</f>
        <v>342.86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301.13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41.73</v>
      </c>
    </row>
    <row r="40" spans="1:3" x14ac:dyDescent="0.25">
      <c r="A40" s="2" t="s">
        <v>53</v>
      </c>
      <c r="B40" s="2" t="s">
        <v>54</v>
      </c>
      <c r="C40" s="3">
        <f>C41+C57</f>
        <v>0</v>
      </c>
    </row>
    <row r="41" spans="1:3" x14ac:dyDescent="0.25">
      <c r="A41" s="4" t="s">
        <v>55</v>
      </c>
      <c r="B41" s="4" t="s">
        <v>17</v>
      </c>
      <c r="C41" s="5">
        <f>C42+C43+C44+C45+C46+C47+C48+C53+C54+C55+C56</f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f>C49+C50+C51+C52</f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f>C58+C59+C60</f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C6+C8+C9+C12+C34+C40</f>
        <v>7455.45</v>
      </c>
    </row>
    <row r="62" spans="1:3" x14ac:dyDescent="0.25">
      <c r="A62" s="2" t="s">
        <v>58</v>
      </c>
      <c r="B62" s="2" t="s">
        <v>59</v>
      </c>
      <c r="C62" s="3">
        <f>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12" t="s">
        <v>64</v>
      </c>
      <c r="B65" s="12" t="s">
        <v>65</v>
      </c>
      <c r="C65" s="13">
        <v>438.55</v>
      </c>
    </row>
    <row r="66" spans="1:3" x14ac:dyDescent="0.25">
      <c r="A66" s="14" t="s">
        <v>18</v>
      </c>
      <c r="B66" s="15" t="s">
        <v>66</v>
      </c>
      <c r="C66" s="16">
        <f>C61+C62+C65</f>
        <v>7894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2021-10-14T10:36:34Z</dcterms:created>
  <dcterms:modified xsi:type="dcterms:W3CDTF">2022-02-14T14:17:09Z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NOV21 gastos-1.xlsx</vt:lpwstr>
  </property>
</Properties>
</file>