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omments6.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acsrrhh\1. GESTION RRHH\Comité Empresa\HORAS SINDICALES_Años anteriores\Transparencia_Control Horas Sindicales\"/>
    </mc:Choice>
  </mc:AlternateContent>
  <bookViews>
    <workbookView xWindow="0" yWindow="0" windowWidth="16460" windowHeight="5340"/>
  </bookViews>
  <sheets>
    <sheet name="Uso Crédito horario IACS" sheetId="2" r:id="rId1"/>
    <sheet name="Gráficos 2024" sheetId="9" r:id="rId2"/>
    <sheet name="Gráficos 2023" sheetId="8" r:id="rId3"/>
    <sheet name="Gráficos 2022" sheetId="7" r:id="rId4"/>
    <sheet name="Graficos 2021" sheetId="6" r:id="rId5"/>
    <sheet name="Gráficos 2020" sheetId="5" r:id="rId6"/>
    <sheet name="Gráficos 2019" sheetId="4" r:id="rId7"/>
    <sheet name="Composición Comité Empresa IACS" sheetId="3" r:id="rId8"/>
  </sheets>
  <definedNames>
    <definedName name="_xlchart.v1.0" hidden="1">'Gráficos 2024'!$A$3</definedName>
    <definedName name="_xlchart.v1.1" hidden="1">'Gráficos 2024'!$A$4:$A$7</definedName>
    <definedName name="_xlchart.v1.2" hidden="1">'Gráficos 2024'!$B$3</definedName>
    <definedName name="_xlchart.v1.3" hidden="1">'Gráficos 2024'!$B$4:$B$7</definedName>
    <definedName name="_xlchart.v1.4" hidden="1">'Gráficos 2024'!$A$3</definedName>
    <definedName name="_xlchart.v1.5" hidden="1">'Gráficos 2024'!$A$4:$A$7</definedName>
    <definedName name="_xlchart.v1.6" hidden="1">'Gráficos 2024'!$B$4:$B$7</definedName>
    <definedName name="_xlchart.v1.7" hidden="1">'Gráficos 2024'!$A$4:$A$7</definedName>
    <definedName name="_xlchart.v1.8" hidden="1">'Gráficos 2024'!$B$3:$B$7</definedName>
    <definedName name="_xlchart.v1.9" hidden="1">'Gráficos 2024'!$B$4:$B$7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2" l="1"/>
  <c r="E24" i="2"/>
  <c r="E23" i="2"/>
  <c r="E22" i="2"/>
  <c r="E21" i="2" l="1"/>
  <c r="E20" i="2"/>
  <c r="E19" i="2"/>
  <c r="E18" i="2"/>
  <c r="E17" i="2" l="1"/>
  <c r="E16" i="2"/>
  <c r="E15" i="2"/>
  <c r="E14" i="2"/>
  <c r="E10" i="2" l="1"/>
  <c r="E11" i="2"/>
  <c r="E12" i="2"/>
  <c r="E13" i="2"/>
  <c r="E9" i="2" l="1"/>
  <c r="E8" i="2" l="1"/>
  <c r="E7" i="2"/>
  <c r="D2" i="2" l="1"/>
  <c r="E2" i="2" s="1"/>
  <c r="D4" i="2" l="1"/>
  <c r="D5" i="2"/>
  <c r="D6" i="2"/>
  <c r="D3" i="2"/>
  <c r="E6" i="2" l="1"/>
  <c r="E3" i="2"/>
  <c r="E4" i="2"/>
  <c r="E5" i="2"/>
</calcChain>
</file>

<file path=xl/comments1.xml><?xml version="1.0" encoding="utf-8"?>
<comments xmlns="http://schemas.openxmlformats.org/spreadsheetml/2006/main">
  <authors>
    <author>Administrador</author>
  </authors>
  <commentList>
    <comment ref="D1" authorId="0" shapeId="0">
      <text>
        <r>
          <rPr>
            <b/>
            <sz val="9"/>
            <color indexed="81"/>
            <rFont val="Tahoma"/>
            <family val="2"/>
          </rPr>
          <t>Administrador:</t>
        </r>
        <r>
          <rPr>
            <sz val="9"/>
            <color indexed="81"/>
            <rFont val="Tahoma"/>
            <family val="2"/>
          </rPr>
          <t xml:space="preserve">
Horas máximas teóricas se calcula multiplicando el numero de horas máximas mes 20 por el numero de meses 11 por el número de personas 9 y el resultado de todo esto dividirlo entre 4 que es el numero de trimestres anuales.</t>
        </r>
      </text>
    </comment>
    <comment ref="F1"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comments2.xml><?xml version="1.0" encoding="utf-8"?>
<comments xmlns="http://schemas.openxmlformats.org/spreadsheetml/2006/main">
  <authors>
    <author>Administrador</author>
  </authors>
  <commentList>
    <comment ref="B21"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comments3.xml><?xml version="1.0" encoding="utf-8"?>
<comments xmlns="http://schemas.openxmlformats.org/spreadsheetml/2006/main">
  <authors>
    <author>Administrador</author>
  </authors>
  <commentList>
    <comment ref="B18"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comments4.xml><?xml version="1.0" encoding="utf-8"?>
<comments xmlns="http://schemas.openxmlformats.org/spreadsheetml/2006/main">
  <authors>
    <author>Administrador</author>
  </authors>
  <commentList>
    <comment ref="D27"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comments5.xml><?xml version="1.0" encoding="utf-8"?>
<comments xmlns="http://schemas.openxmlformats.org/spreadsheetml/2006/main">
  <authors>
    <author>Administrador</author>
  </authors>
  <commentList>
    <comment ref="E30"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comments6.xml><?xml version="1.0" encoding="utf-8"?>
<comments xmlns="http://schemas.openxmlformats.org/spreadsheetml/2006/main">
  <authors>
    <author>Administrador</author>
  </authors>
  <commentList>
    <comment ref="E30" authorId="0" shapeId="0">
      <text>
        <r>
          <rPr>
            <b/>
            <sz val="9"/>
            <color indexed="81"/>
            <rFont val="Tahoma"/>
            <family val="2"/>
          </rPr>
          <t>Administrador:</t>
        </r>
        <r>
          <rPr>
            <sz val="9"/>
            <color indexed="81"/>
            <rFont val="Tahoma"/>
            <family val="2"/>
          </rPr>
          <t xml:space="preserve">
Para  poder calcular el coste del uso de crédito horario tendremos que emplear el coste de empresa de cada empleado. Con este dato, tendremos que dividirlo, entre el número total de horas teóricas anuales que es 1675,2. Tras esto, obtendremos el coste empresa hora de cada empleado. El coste empresa hora lo multiplicaremos, por la suma de horas que han hecho en el trimestre. Esa operación nos dará el coste hora trimestre de cada empleado y luego tendremos que sumarlo todo y obtendremos el coste total del uso de crédito horario de cada trimestre de los representantes. Tendremos que repetir el mismo proceso con el resto de trimestres para obtener los datos del resto del año.</t>
        </r>
      </text>
    </comment>
  </commentList>
</comments>
</file>

<file path=xl/sharedStrings.xml><?xml version="1.0" encoding="utf-8"?>
<sst xmlns="http://schemas.openxmlformats.org/spreadsheetml/2006/main" count="77" uniqueCount="18">
  <si>
    <t>Año</t>
  </si>
  <si>
    <t>Trimestre</t>
  </si>
  <si>
    <t>Horas de actividad sindical utilizadas</t>
  </si>
  <si>
    <t>Horas máximas teóricas</t>
  </si>
  <si>
    <t>% de utilización de horas</t>
  </si>
  <si>
    <t>Coste del uso de crédito horario</t>
  </si>
  <si>
    <t>Fecha elecciones sindicales</t>
  </si>
  <si>
    <t>TOTAL</t>
  </si>
  <si>
    <t>Nº Liberados sindicales</t>
  </si>
  <si>
    <t>Miembros
CC.OO.</t>
  </si>
  <si>
    <t>Miembros
CSIF</t>
  </si>
  <si>
    <t>Miembros
UGT</t>
  </si>
  <si>
    <t>-</t>
  </si>
  <si>
    <t>GRAFICOS TRIMISTRES 2019</t>
  </si>
  <si>
    <t>Trimestre 3</t>
  </si>
  <si>
    <t>Trimestre 2</t>
  </si>
  <si>
    <t>Trimestre 1</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</si>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</sst>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0.00\ [$€-C0A]_-;\-* #,##0.00\ [$€-C0A]_-;_-* &quot;-&quot;??\ [$€-C0A]_-;_-@_-"/>
    <numFmt numFmtId="166" formatCode="0.000"/>
  </numFmts>
  <fonts count="10" x14ac:knownFonts="1">
    <font>
      <sz val="12"/>
      <color theme="1"/>
      <name val="Calibri"/>
      <family val="2"/>
      <scheme val="minor"/>
    </font>
    <font>
      <b/>
      <sz val="12"/>
      <color theme="0"/>
      <name val="Calibri"/>
      <family val="2"/>
      <scheme val="minor"/>
    </font>
    <font>
      <sz val="12"/>
      <color theme="1"/>
      <name val="Calibri"/>
      <family val="2"/>
      <scheme val="minor"/>
    </font>
    <font>
      <sz val="9"/>
      <color indexed="81"/>
      <name val="Tahoma"/>
      <family val="2"/>
    </font>
    <font>
      <b/>
      <sz val="9"/>
      <color indexed="81"/>
      <name val="Tahoma"/>
      <family val="2"/>
    </font>
    <font>
      <b/>
      <u/>
      <sz val="12"/>
      <color theme="1"/>
      <name val="Calibri"/>
      <family val="2"/>
      <scheme val="minor"/>
    </font>
    <font>
      <u/>
      <sz val="12"/>
      <color theme="1"/>
      <name val="Calibri"/>
      <family val="2"/>
      <scheme val="minor"/>
    </font>
    <font>
      <sz val="20"/>
      <color theme="1"/>
      <name val="Calibri"/>
      <family val="2"/>
      <scheme val="minor"/>
    </font>
    <font>
      <sz val="10"/>
      <name val="Arial"/>
    </font>
    <font>
      <sz val="10"/>
      <name val="Arial"/>
      <family val="2"/>
    </font>
  </fonts>
  <fills count="4">
    <fill>
      <patternFill patternType="none"/>
    </fill>
    <fill>
      <patternFill patternType="gray125"/>
    </fill>
    <fill>
      <patternFill patternType="solid">
        <fgColor rgb="FF0070C0"/>
        <bgColor indexed="64"/>
      </patternFill>
    </fill>
    <fill>
      <patternFill patternType="solid">
        <fgColor rgb="FFFFFF00"/>
        <bgColor indexed="64"/>
      </patternFill>
    </fill>
  </fills>
  <borders count="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28">
    <xf numFmtId="0" fontId="0" fillId="0" borderId="0" xfId="0"/>
    <xf numFmtId="0" fontId="1" fillId="2" borderId="1" xfId="0" applyFont="1" applyFill="1" applyBorder="1"/>
    <xf numFmtId="0" fontId="0" fillId="0" borderId="1" xfId="0" applyBorder="1"/>
    <xf numFmtId="0" fontId="1" fillId="2" borderId="1" xfId="0" applyFont="1" applyFill="1" applyBorder="1" applyAlignment="1">
      <alignment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xf>
    <xf numFmtId="9" fontId="0" fillId="0" borderId="1" xfId="2" applyFont="1" applyBorder="1"/>
    <xf numFmtId="164" fontId="0" fillId="0" borderId="0" xfId="0" applyNumberFormat="1"/>
    <xf numFmtId="164" fontId="0" fillId="0" borderId="1" xfId="1" applyFont="1" applyBorder="1"/>
    <xf numFmtId="0" fontId="0" fillId="0" borderId="0" xfId="0" applyBorder="1"/>
    <xf numFmtId="0" fontId="0" fillId="0" borderId="0" xfId="0" applyBorder="1" applyAlignment="1">
      <alignment horizontal="center" vertical="center"/>
    </xf>
    <xf numFmtId="164" fontId="0" fillId="0" borderId="1" xfId="0" applyNumberFormat="1" applyBorder="1"/>
    <xf numFmtId="0" fontId="5" fillId="3" borderId="0" xfId="0" applyFont="1" applyFill="1"/>
    <xf numFmtId="0" fontId="6" fillId="3" borderId="0" xfId="0" applyFont="1" applyFill="1"/>
    <xf numFmtId="165" fontId="0" fillId="0" borderId="1" xfId="0" applyNumberFormat="1" applyBorder="1"/>
    <xf numFmtId="166" fontId="0" fillId="0" borderId="1" xfId="0" applyNumberFormat="1" applyBorder="1" applyAlignment="1">
      <alignment horizontal="center"/>
    </xf>
    <xf numFmtId="0" fontId="0" fillId="0" borderId="2" xfId="0" applyBorder="1"/>
    <xf numFmtId="0" fontId="0" fillId="0" borderId="2" xfId="0" applyBorder="1" applyAlignment="1">
      <alignment horizontal="center"/>
    </xf>
    <xf numFmtId="9" fontId="8" fillId="0" borderId="2" xfId="2" applyFont="1" applyBorder="1"/>
    <xf numFmtId="164" fontId="8" fillId="0" borderId="2" xfId="1" applyFont="1" applyBorder="1"/>
    <xf numFmtId="9" fontId="9" fillId="0" borderId="2" xfId="2" applyFont="1" applyBorder="1"/>
    <xf numFmtId="164" fontId="9" fillId="0" borderId="2" xfId="1" applyFont="1" applyBorder="1"/>
    <xf numFmtId="4" fontId="0" fillId="0" borderId="2" xfId="0" applyNumberFormat="1" applyBorder="1" applyAlignment="1">
      <alignment horizontal="center"/>
    </xf>
    <xf numFmtId="0" fontId="1" fillId="2" borderId="2" xfId="0" applyFont="1" applyFill="1" applyBorder="1"/>
    <xf numFmtId="9" fontId="0" fillId="0" borderId="2" xfId="0" applyNumberFormat="1" applyBorder="1"/>
    <xf numFmtId="0" fontId="1" fillId="2" borderId="3" xfId="0" applyFont="1" applyFill="1" applyBorder="1"/>
    <xf numFmtId="0" fontId="7" fillId="3" borderId="0" xfId="0" applyFont="1" applyFill="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'Gráficos 2024'!$B$3</c:f>
              <c:strCache>
                <c:ptCount val="1"/>
                <c:pt idx="0">
                  <c:v>% de utilización de horas</c:v>
                </c:pt>
              </c:strCache>
            </c:strRef>
          </c:tx>
          <c:spPr>
            <a:solidFill>
              <a:schemeClr val="accent1"/>
            </a:solidFill>
            <a:ln>
              <a:noFill/>
            </a:ln>
            <a:effectLst/>
          </c:spPr>
          <c:invertIfNegative val="0"/>
          <c:cat>
            <c:strRef>
              <c:f>'Gráficos 2024'!$A$4:$A$7</c:f>
              <c:strCache>
                <c:ptCount val="4"/>
                <c:pt idx="0">
                  <c:v>Trimestre 1</c:v>
                </c:pt>
                <c:pt idx="1">
                  <c:v>Trimestre 2</c:v>
                </c:pt>
                <c:pt idx="2">
                  <c:v>Trimestre 3</c:v>
                </c:pt>
                <c:pt idx="3">
                  <c:v>Trimestre 4</c:v>
                </c:pt>
              </c:strCache>
            </c:strRef>
          </c:cat>
          <c:val>
            <c:numRef>
              <c:f>'Gráficos 2024'!$B$4:$B$7</c:f>
              <c:numCache>
                <c:formatCode>0%</c:formatCode>
                <c:ptCount val="4"/>
                <c:pt idx="0">
                  <c:v>0.13663299663299661</c:v>
                </c:pt>
                <c:pt idx="1">
                  <c:v>0.11942760942760942</c:v>
                </c:pt>
                <c:pt idx="2">
                  <c:v>8.2390572390572389E-2</c:v>
                </c:pt>
                <c:pt idx="3">
                  <c:v>0.13966329966329968</c:v>
                </c:pt>
              </c:numCache>
            </c:numRef>
          </c:val>
          <c:extLst>
            <c:ext xmlns:c16="http://schemas.microsoft.com/office/drawing/2014/chart" uri="{C3380CC4-5D6E-409C-BE32-E72D297353CC}">
              <c16:uniqueId val="{00000000-705B-44DA-A591-7566FD3DF5EC}"/>
            </c:ext>
          </c:extLst>
        </c:ser>
        <c:dLbls>
          <c:showLegendKey val="0"/>
          <c:showVal val="0"/>
          <c:showCatName val="0"/>
          <c:showSerName val="0"/>
          <c:showPercent val="0"/>
          <c:showBubbleSize val="0"/>
        </c:dLbls>
        <c:gapWidth val="219"/>
        <c:overlap val="-27"/>
        <c:axId val="889648824"/>
        <c:axId val="889651120"/>
      </c:barChart>
      <c:catAx>
        <c:axId val="88964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89651120"/>
        <c:crosses val="autoZero"/>
        <c:auto val="1"/>
        <c:lblAlgn val="ctr"/>
        <c:lblOffset val="100"/>
        <c:noMultiLvlLbl val="0"/>
      </c:catAx>
      <c:valAx>
        <c:axId val="889651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89648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Coste</a:t>
            </a:r>
            <a:r>
              <a:rPr lang="es-ES" b="1" baseline="0"/>
              <a:t> del uso del credito horario Trimestre</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'Gráficos 2020'!$E$30</c:f>
              <c:strCache>
                <c:ptCount val="1"/>
                <c:pt idx="0">
                  <c:v>Coste del uso de crédito horario</c:v>
                </c:pt>
              </c:strCache>
            </c:strRef>
          </c:tx>
          <c:spPr>
            <a:solidFill>
              <a:schemeClr val="accent2"/>
            </a:solidFill>
            <a:ln>
              <a:noFill/>
            </a:ln>
            <a:effectLst/>
          </c:spPr>
          <c:invertIfNegative val="0"/>
          <c:dPt>
            <c:idx val="1"/>
            <c:invertIfNegative val="0"/>
            <c:bubble3D val="0"/>
            <c:spPr>
              <a:solidFill>
                <a:srgbClr val="00B0F0"/>
              </a:solidFill>
              <a:ln>
                <a:noFill/>
              </a:ln>
              <a:effectLst/>
            </c:spPr>
            <c:extLst>
              <c:ext xmlns:c16="http://schemas.microsoft.com/office/drawing/2014/chart" uri="{C3380CC4-5D6E-409C-BE32-E72D297353CC}">
                <c16:uniqueId val="{00000000-DFAB-4590-AAFB-BFCE3A5B4643}"/>
              </c:ext>
            </c:extLst>
          </c:dPt>
          <c:dPt>
            <c:idx val="2"/>
            <c:invertIfNegative val="0"/>
            <c:bubble3D val="0"/>
            <c:spPr>
              <a:solidFill>
                <a:srgbClr val="92D050"/>
              </a:solidFill>
              <a:ln>
                <a:noFill/>
              </a:ln>
              <a:effectLst/>
            </c:spPr>
            <c:extLst>
              <c:ext xmlns:c16="http://schemas.microsoft.com/office/drawing/2014/chart" uri="{C3380CC4-5D6E-409C-BE32-E72D297353CC}">
                <c16:uniqueId val="{00000002-DFAB-4590-AAFB-BFCE3A5B46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 2020'!$D$31:$D$34</c:f>
              <c:strCache>
                <c:ptCount val="4"/>
                <c:pt idx="0">
                  <c:v>Trimestre 1</c:v>
                </c:pt>
                <c:pt idx="1">
                  <c:v>Trimestre 2</c:v>
                </c:pt>
                <c:pt idx="2">
                  <c:v>Trimestre 3</c:v>
                </c:pt>
                <c:pt idx="3">
                  <c:v>Trimestre 4</c:v>
                </c:pt>
              </c:strCache>
            </c:strRef>
          </c:cat>
          <c:val>
            <c:numRef>
              <c:f>'Gráficos 2020'!$E$31:$E$34</c:f>
              <c:numCache>
                <c:formatCode>_("€"* #,##0.00_);_("€"* \(#,##0.00\);_("€"* "-"??_);_(@_)</c:formatCode>
                <c:ptCount val="4"/>
                <c:pt idx="0">
                  <c:v>1143.3704279999999</c:v>
                </c:pt>
                <c:pt idx="1">
                  <c:v>132.95496</c:v>
                </c:pt>
                <c:pt idx="2">
                  <c:v>350.26667399999997</c:v>
                </c:pt>
                <c:pt idx="3" formatCode="_-* #,##0.00\ [$€-C0A]_-;\-* #,##0.00\ [$€-C0A]_-;_-* &quot;-&quot;??\ [$€-C0A]_-;_-@_-">
                  <c:v>534.89004</c:v>
                </c:pt>
              </c:numCache>
            </c:numRef>
          </c:val>
          <c:extLst>
            <c:ext xmlns:c16="http://schemas.microsoft.com/office/drawing/2014/chart" uri="{C3380CC4-5D6E-409C-BE32-E72D297353CC}">
              <c16:uniqueId val="{00000000-82C0-4FE0-AA05-D24AFD92AE9B}"/>
            </c:ext>
          </c:extLst>
        </c:ser>
        <c:dLbls>
          <c:showLegendKey val="0"/>
          <c:showVal val="0"/>
          <c:showCatName val="0"/>
          <c:showSerName val="0"/>
          <c:showPercent val="0"/>
          <c:showBubbleSize val="0"/>
        </c:dLbls>
        <c:gapWidth val="182"/>
        <c:axId val="81624448"/>
        <c:axId val="81630336"/>
      </c:barChart>
      <c:catAx>
        <c:axId val="81624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30336"/>
        <c:crosses val="autoZero"/>
        <c:auto val="1"/>
        <c:lblAlgn val="ctr"/>
        <c:lblOffset val="100"/>
        <c:noMultiLvlLbl val="0"/>
      </c:catAx>
      <c:valAx>
        <c:axId val="816303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2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 de utilización de horas trimestre 2019</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'Uso Crédito horario IACS'!$E$1</c:f>
              <c:strCache>
                <c:ptCount val="1"/>
                <c:pt idx="0">
                  <c:v>% de utilización de horas</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51CC-4CC1-91B2-007874EC856D}"/>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51CC-4CC1-91B2-007874EC856D}"/>
              </c:ext>
            </c:extLst>
          </c:dPt>
          <c:dPt>
            <c:idx val="3"/>
            <c:invertIfNegative val="0"/>
            <c:bubble3D val="0"/>
            <c:spPr>
              <a:solidFill>
                <a:srgbClr val="FFC000"/>
              </a:solidFill>
              <a:ln>
                <a:noFill/>
              </a:ln>
              <a:effectLst/>
            </c:spPr>
            <c:extLst>
              <c:ext xmlns:c16="http://schemas.microsoft.com/office/drawing/2014/chart" uri="{C3380CC4-5D6E-409C-BE32-E72D297353CC}">
                <c16:uniqueId val="{00000008-51CC-4CC1-91B2-007874EC856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'Uso Crédito horario IACS'!$E$2:$E$5</c:f>
              <c:numCache>
                <c:formatCode>0%</c:formatCode>
                <c:ptCount val="4"/>
                <c:pt idx="0">
                  <c:v>0.33202020202020199</c:v>
                </c:pt>
                <c:pt idx="1">
                  <c:v>0.34646464646464648</c:v>
                </c:pt>
                <c:pt idx="2">
                  <c:v>0.12474747474747475</c:v>
                </c:pt>
                <c:pt idx="3">
                  <c:v>0.26464646464646463</c:v>
                </c:pt>
              </c:numCache>
            </c:numRef>
          </c:val>
          <c:extLst>
            <c:ext xmlns:c16="http://schemas.microsoft.com/office/drawing/2014/chart" uri="{C3380CC4-5D6E-409C-BE32-E72D297353CC}">
              <c16:uniqueId val="{00000000-51CC-4CC1-91B2-007874EC856D}"/>
            </c:ext>
          </c:extLst>
        </c:ser>
        <c:dLbls>
          <c:showLegendKey val="0"/>
          <c:showVal val="0"/>
          <c:showCatName val="0"/>
          <c:showSerName val="0"/>
          <c:showPercent val="0"/>
          <c:showBubbleSize val="0"/>
        </c:dLbls>
        <c:gapWidth val="182"/>
        <c:axId val="81650432"/>
        <c:axId val="81651968"/>
      </c:barChart>
      <c:catAx>
        <c:axId val="816504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81651968"/>
        <c:crosses val="autoZero"/>
        <c:auto val="1"/>
        <c:lblAlgn val="ctr"/>
        <c:lblOffset val="100"/>
        <c:noMultiLvlLbl val="0"/>
      </c:catAx>
      <c:valAx>
        <c:axId val="816519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81650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i="0" u="none"/>
              <a:t>Coste del uso de crédito horario trimestres 2019</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'Uso Crédito horario IACS'!$F$1</c:f>
              <c:strCache>
                <c:ptCount val="1"/>
                <c:pt idx="0">
                  <c:v>Coste del uso de crédito horario</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0-A14A-4858-80C6-F9EF55F84600}"/>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1-A14A-4858-80C6-F9EF55F84600}"/>
              </c:ext>
            </c:extLst>
          </c:dPt>
          <c:dPt>
            <c:idx val="3"/>
            <c:invertIfNegative val="0"/>
            <c:bubble3D val="0"/>
            <c:spPr>
              <a:solidFill>
                <a:srgbClr val="FFC000"/>
              </a:solidFill>
              <a:ln>
                <a:noFill/>
              </a:ln>
              <a:effectLst/>
            </c:spPr>
            <c:extLst>
              <c:ext xmlns:c16="http://schemas.microsoft.com/office/drawing/2014/chart" uri="{C3380CC4-5D6E-409C-BE32-E72D297353CC}">
                <c16:uniqueId val="{00000003-A14A-4858-80C6-F9EF55F84600}"/>
              </c:ext>
            </c:extLst>
          </c:dPt>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4A-4858-80C6-F9EF55F84600}"/>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4A-4858-80C6-F9EF55F84600}"/>
                </c:ext>
              </c:extLst>
            </c:dLbl>
            <c:dLbl>
              <c:idx val="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14A-4858-80C6-F9EF55F84600}"/>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14A-4858-80C6-F9EF55F8460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'Uso Crédito horario IACS'!$B$2:$B$5</c:f>
              <c:numCache>
                <c:formatCode>General</c:formatCode>
                <c:ptCount val="4"/>
                <c:pt idx="0">
                  <c:v>1</c:v>
                </c:pt>
                <c:pt idx="1">
                  <c:v>2</c:v>
                </c:pt>
                <c:pt idx="2">
                  <c:v>3</c:v>
                </c:pt>
                <c:pt idx="3">
                  <c:v>4</c:v>
                </c:pt>
              </c:numCache>
            </c:numRef>
          </c:cat>
          <c:val>
            <c:numRef>
              <c:f>'Uso Crédito horario IACS'!$F$2:$F$5</c:f>
              <c:numCache>
                <c:formatCode>_("€"* #,##0.00_);_("€"* \(#,##0.00\);_("€"* "-"??_);_(@_)</c:formatCode>
                <c:ptCount val="4"/>
                <c:pt idx="0">
                  <c:v>3861.94</c:v>
                </c:pt>
                <c:pt idx="1">
                  <c:v>4084.8069558858642</c:v>
                </c:pt>
                <c:pt idx="2">
                  <c:v>1353.77660130134</c:v>
                </c:pt>
                <c:pt idx="3">
                  <c:v>3207.8029742717285</c:v>
                </c:pt>
              </c:numCache>
            </c:numRef>
          </c:val>
          <c:extLst>
            <c:ext xmlns:c16="http://schemas.microsoft.com/office/drawing/2014/chart" uri="{C3380CC4-5D6E-409C-BE32-E72D297353CC}">
              <c16:uniqueId val="{00000004-A14A-4858-80C6-F9EF55F84600}"/>
            </c:ext>
          </c:extLst>
        </c:ser>
        <c:dLbls>
          <c:showLegendKey val="0"/>
          <c:showVal val="0"/>
          <c:showCatName val="0"/>
          <c:showSerName val="0"/>
          <c:showPercent val="0"/>
          <c:showBubbleSize val="0"/>
        </c:dLbls>
        <c:gapWidth val="219"/>
        <c:overlap val="-27"/>
        <c:axId val="83737600"/>
        <c:axId val="83890944"/>
      </c:barChart>
      <c:catAx>
        <c:axId val="8373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3890944"/>
        <c:crosses val="autoZero"/>
        <c:auto val="0"/>
        <c:lblAlgn val="ctr"/>
        <c:lblOffset val="100"/>
        <c:noMultiLvlLbl val="0"/>
      </c:catAx>
      <c:valAx>
        <c:axId val="838909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83737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280555555555555"/>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'Gráficos 2024'!$B$21</c:f>
              <c:strCache>
                <c:ptCount val="1"/>
                <c:pt idx="0">
                  <c:v>Coste del uso de crédito horario</c:v>
                </c:pt>
              </c:strCache>
            </c:strRef>
          </c:tx>
          <c:spPr>
            <a:solidFill>
              <a:schemeClr val="accent1"/>
            </a:solidFill>
            <a:ln>
              <a:noFill/>
            </a:ln>
            <a:effectLst/>
          </c:spPr>
          <c:invertIfNegative val="0"/>
          <c:cat>
            <c:strRef>
              <c:f>'Gráficos 2024'!$A$22:$A$25</c:f>
              <c:strCache>
                <c:ptCount val="4"/>
                <c:pt idx="0">
                  <c:v>Trimestre 1</c:v>
                </c:pt>
                <c:pt idx="1">
                  <c:v>Trimestre 2</c:v>
                </c:pt>
                <c:pt idx="2">
                  <c:v>Trimestre 3</c:v>
                </c:pt>
                <c:pt idx="3">
                  <c:v>Trimestre 4</c:v>
                </c:pt>
              </c:strCache>
            </c:strRef>
          </c:cat>
          <c:val>
            <c:numRef>
              <c:f>'Gráficos 2024'!$B$22:$B$25</c:f>
              <c:numCache>
                <c:formatCode>_("€"* #,##0.00_);_("€"* \(#,##0.00\);_("€"* "-"??_);_(@_)</c:formatCode>
                <c:ptCount val="4"/>
                <c:pt idx="0">
                  <c:v>1437.5193333333334</c:v>
                </c:pt>
                <c:pt idx="1">
                  <c:v>1210.5184999999999</c:v>
                </c:pt>
                <c:pt idx="2">
                  <c:v>916.42833333333328</c:v>
                </c:pt>
                <c:pt idx="3">
                  <c:v>1526.6205</c:v>
                </c:pt>
              </c:numCache>
            </c:numRef>
          </c:val>
          <c:extLst>
            <c:ext xmlns:c16="http://schemas.microsoft.com/office/drawing/2014/chart" uri="{C3380CC4-5D6E-409C-BE32-E72D297353CC}">
              <c16:uniqueId val="{00000000-D676-49D3-BBF6-9EC556C6C31A}"/>
            </c:ext>
          </c:extLst>
        </c:ser>
        <c:dLbls>
          <c:showLegendKey val="0"/>
          <c:showVal val="0"/>
          <c:showCatName val="0"/>
          <c:showSerName val="0"/>
          <c:showPercent val="0"/>
          <c:showBubbleSize val="0"/>
        </c:dLbls>
        <c:gapWidth val="182"/>
        <c:axId val="986888552"/>
        <c:axId val="986889208"/>
      </c:barChart>
      <c:catAx>
        <c:axId val="986888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86889208"/>
        <c:crosses val="autoZero"/>
        <c:auto val="1"/>
        <c:lblAlgn val="ctr"/>
        <c:lblOffset val="100"/>
        <c:noMultiLvlLbl val="0"/>
      </c:catAx>
      <c:valAx>
        <c:axId val="98688920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8688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834011373578305"/>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'Gráficos 2023'!$B$3</c:f>
              <c:strCache>
                <c:ptCount val="1"/>
                <c:pt idx="0">
                  <c:v>% de utilización de horas</c:v>
                </c:pt>
              </c:strCache>
            </c:strRef>
          </c:tx>
          <c:spPr>
            <a:solidFill>
              <a:schemeClr val="accent1"/>
            </a:solidFill>
            <a:ln>
              <a:noFill/>
            </a:ln>
            <a:effectLst/>
          </c:spPr>
          <c:invertIfNegative val="0"/>
          <c:cat>
            <c:strRef>
              <c:f>'Gráficos 2023'!$A$4:$A$7</c:f>
              <c:strCache>
                <c:ptCount val="4"/>
                <c:pt idx="0">
                  <c:v>Trimestre 1</c:v>
                </c:pt>
                <c:pt idx="1">
                  <c:v>Trimestre 2</c:v>
                </c:pt>
                <c:pt idx="2">
                  <c:v>Trimestre 3</c:v>
                </c:pt>
                <c:pt idx="3">
                  <c:v>Trimestre 4</c:v>
                </c:pt>
              </c:strCache>
            </c:strRef>
          </c:cat>
          <c:val>
            <c:numRef>
              <c:f>'Gráficos 2023'!$B$4:$B$7</c:f>
              <c:numCache>
                <c:formatCode>0%</c:formatCode>
                <c:ptCount val="4"/>
                <c:pt idx="0">
                  <c:v>0.35030303030303034</c:v>
                </c:pt>
                <c:pt idx="1">
                  <c:v>0.28973063973063973</c:v>
                </c:pt>
                <c:pt idx="2">
                  <c:v>0.13451178451178453</c:v>
                </c:pt>
                <c:pt idx="3">
                  <c:v>0.20973063973063971</c:v>
                </c:pt>
              </c:numCache>
            </c:numRef>
          </c:val>
          <c:extLst>
            <c:ext xmlns:c16="http://schemas.microsoft.com/office/drawing/2014/chart" uri="{C3380CC4-5D6E-409C-BE32-E72D297353CC}">
              <c16:uniqueId val="{00000000-92BC-4527-9DF0-BA72E02C27DA}"/>
            </c:ext>
          </c:extLst>
        </c:ser>
        <c:dLbls>
          <c:showLegendKey val="0"/>
          <c:showVal val="0"/>
          <c:showCatName val="0"/>
          <c:showSerName val="0"/>
          <c:showPercent val="0"/>
          <c:showBubbleSize val="0"/>
        </c:dLbls>
        <c:gapWidth val="219"/>
        <c:overlap val="-27"/>
        <c:axId val="749938440"/>
        <c:axId val="749915480"/>
      </c:barChart>
      <c:catAx>
        <c:axId val="74993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49915480"/>
        <c:crosses val="autoZero"/>
        <c:auto val="1"/>
        <c:lblAlgn val="ctr"/>
        <c:lblOffset val="100"/>
        <c:noMultiLvlLbl val="0"/>
      </c:catAx>
      <c:valAx>
        <c:axId val="749915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49938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'Gráficos 2023'!$B$18</c:f>
              <c:strCache>
                <c:ptCount val="1"/>
                <c:pt idx="0">
                  <c:v>Coste del uso de crédito horario</c:v>
                </c:pt>
              </c:strCache>
            </c:strRef>
          </c:tx>
          <c:spPr>
            <a:solidFill>
              <a:schemeClr val="accent1"/>
            </a:solidFill>
            <a:ln>
              <a:noFill/>
            </a:ln>
            <a:effectLst/>
          </c:spPr>
          <c:invertIfNegative val="0"/>
          <c:cat>
            <c:strRef>
              <c:f>'Gráficos 2023'!$A$19:$A$22</c:f>
              <c:strCache>
                <c:ptCount val="4"/>
                <c:pt idx="0">
                  <c:v>Trimestre 1</c:v>
                </c:pt>
                <c:pt idx="1">
                  <c:v>Trimestre 2</c:v>
                </c:pt>
                <c:pt idx="2">
                  <c:v>Trimestre 3</c:v>
                </c:pt>
                <c:pt idx="3">
                  <c:v>Trimestre 4</c:v>
                </c:pt>
              </c:strCache>
            </c:strRef>
          </c:cat>
          <c:val>
            <c:numRef>
              <c:f>'Gráficos 2023'!$B$19:$B$22</c:f>
              <c:numCache>
                <c:formatCode>_("€"* #,##0.00_);_("€"* \(#,##0.00\);_("€"* "-"??_);_(@_)</c:formatCode>
                <c:ptCount val="4"/>
                <c:pt idx="0">
                  <c:v>3458.6819798631004</c:v>
                </c:pt>
                <c:pt idx="1">
                  <c:v>2936.8158730300861</c:v>
                </c:pt>
                <c:pt idx="2">
                  <c:v>1422.1517394937916</c:v>
                </c:pt>
                <c:pt idx="3">
                  <c:v>2159.7597586357842</c:v>
                </c:pt>
              </c:numCache>
            </c:numRef>
          </c:val>
          <c:extLst>
            <c:ext xmlns:c16="http://schemas.microsoft.com/office/drawing/2014/chart" uri="{C3380CC4-5D6E-409C-BE32-E72D297353CC}">
              <c16:uniqueId val="{00000000-2A65-421B-920E-819F18D0C605}"/>
            </c:ext>
          </c:extLst>
        </c:ser>
        <c:dLbls>
          <c:showLegendKey val="0"/>
          <c:showVal val="0"/>
          <c:showCatName val="0"/>
          <c:showSerName val="0"/>
          <c:showPercent val="0"/>
          <c:showBubbleSize val="0"/>
        </c:dLbls>
        <c:gapWidth val="182"/>
        <c:axId val="816678544"/>
        <c:axId val="816687728"/>
      </c:barChart>
      <c:catAx>
        <c:axId val="816678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687728"/>
        <c:crosses val="autoZero"/>
        <c:auto val="1"/>
        <c:lblAlgn val="ctr"/>
        <c:lblOffset val="100"/>
        <c:noMultiLvlLbl val="0"/>
      </c:catAx>
      <c:valAx>
        <c:axId val="81668772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678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'Gráficos 2022'!$D$8</c:f>
              <c:strCache>
                <c:ptCount val="1"/>
                <c:pt idx="0">
                  <c:v>% de utilización de horas</c:v>
                </c:pt>
              </c:strCache>
            </c:strRef>
          </c:tx>
          <c:spPr>
            <a:solidFill>
              <a:schemeClr val="accent1"/>
            </a:solidFill>
            <a:ln>
              <a:noFill/>
            </a:ln>
            <a:effectLst/>
          </c:spPr>
          <c:invertIfNegative val="0"/>
          <c:cat>
            <c:strRef>
              <c:f>'Gráficos 2022'!$C$9:$C$12</c:f>
              <c:strCache>
                <c:ptCount val="4"/>
                <c:pt idx="0">
                  <c:v>Trimestre 1</c:v>
                </c:pt>
                <c:pt idx="1">
                  <c:v>Trimestre 2</c:v>
                </c:pt>
                <c:pt idx="2">
                  <c:v>Trimestre 3</c:v>
                </c:pt>
                <c:pt idx="3">
                  <c:v>Trimestre 4</c:v>
                </c:pt>
              </c:strCache>
            </c:strRef>
          </c:cat>
          <c:val>
            <c:numRef>
              <c:f>'Gráficos 2022'!$D$9:$D$12</c:f>
              <c:numCache>
                <c:formatCode>0%</c:formatCode>
                <c:ptCount val="4"/>
                <c:pt idx="0">
                  <c:v>0.14525252525252527</c:v>
                </c:pt>
                <c:pt idx="1">
                  <c:v>0.21713131313131315</c:v>
                </c:pt>
                <c:pt idx="2">
                  <c:v>0.17666666666666667</c:v>
                </c:pt>
                <c:pt idx="3">
                  <c:v>0.1041010101010101</c:v>
                </c:pt>
              </c:numCache>
            </c:numRef>
          </c:val>
          <c:extLst>
            <c:ext xmlns:c16="http://schemas.microsoft.com/office/drawing/2014/chart" uri="{C3380CC4-5D6E-409C-BE32-E72D297353CC}">
              <c16:uniqueId val="{00000000-F783-4DBC-91D7-A1D84E4B7D6E}"/>
            </c:ext>
          </c:extLst>
        </c:ser>
        <c:dLbls>
          <c:showLegendKey val="0"/>
          <c:showVal val="0"/>
          <c:showCatName val="0"/>
          <c:showSerName val="0"/>
          <c:showPercent val="0"/>
          <c:showBubbleSize val="0"/>
        </c:dLbls>
        <c:gapWidth val="219"/>
        <c:overlap val="-27"/>
        <c:axId val="482988464"/>
        <c:axId val="482992400"/>
      </c:barChart>
      <c:catAx>
        <c:axId val="48298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2992400"/>
        <c:crosses val="autoZero"/>
        <c:auto val="1"/>
        <c:lblAlgn val="ctr"/>
        <c:lblOffset val="100"/>
        <c:noMultiLvlLbl val="0"/>
      </c:catAx>
      <c:valAx>
        <c:axId val="482992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298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barChart>
        <c:barDir val="bar"/>
        <c:grouping val="clustered"/>
        <c:varyColors val="0"/>
        <c:ser>
          <c:idx val="0"/>
          <c:order val="0"/>
          <c:tx>
            <c:strRef>
              <c:f>'Gráficos 2022'!$D$27</c:f>
              <c:strCache>
                <c:ptCount val="1"/>
                <c:pt idx="0">
                  <c:v>Coste del uso de crédito horario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'Gráficos 2022'!$C$28:$C$31</c:f>
              <c:strCache>
                <c:ptCount val="4"/>
                <c:pt idx="0">
                  <c:v>Trimestre 1</c:v>
                </c:pt>
                <c:pt idx="1">
                  <c:v>Trimestre 2</c:v>
                </c:pt>
                <c:pt idx="2">
                  <c:v>Trimestre 3</c:v>
                </c:pt>
                <c:pt idx="3">
                  <c:v>Trimestre 4</c:v>
                </c:pt>
              </c:strCache>
            </c:strRef>
          </c:cat>
          <c:val>
            <c:numRef>
              <c:f>'Gráficos 2022'!$D$28:$D$31</c:f>
              <c:numCache>
                <c:formatCode>_("€"* #,##0.00_);_("€"* \(#,##0.00\);_("€"* "-"??_);_(@_)</c:formatCode>
                <c:ptCount val="4"/>
                <c:pt idx="0">
                  <c:v>1562.1676479425344</c:v>
                </c:pt>
                <c:pt idx="1">
                  <c:v>2631.6582215058897</c:v>
                </c:pt>
                <c:pt idx="2">
                  <c:v>2131.7032983126392</c:v>
                </c:pt>
                <c:pt idx="3">
                  <c:v>1231.9760994707099</c:v>
                </c:pt>
              </c:numCache>
            </c:numRef>
          </c:val>
          <c:extLst>
            <c:ext xmlns:c16="http://schemas.microsoft.com/office/drawing/2014/chart" uri="{C3380CC4-5D6E-409C-BE32-E72D297353CC}">
              <c16:uniqueId val="{00000000-7404-49EB-A3DA-4D83C9D49979}"/>
            </c:ext>
          </c:extLst>
        </c:ser>
        <c:dLbls>
          <c:dLblPos val="inEnd"/>
          <c:showLegendKey val="0"/>
          <c:showVal val="1"/>
          <c:showCatName val="0"/>
          <c:showSerName val="0"/>
          <c:showPercent val="0"/>
          <c:showBubbleSize val="0"/>
        </c:dLbls>
        <c:gapWidth val="100"/>
        <c:axId val="698323544"/>
        <c:axId val="698325512"/>
      </c:barChart>
      <c:catAx>
        <c:axId val="6983235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698325512"/>
        <c:crosses val="autoZero"/>
        <c:auto val="1"/>
        <c:lblAlgn val="ctr"/>
        <c:lblOffset val="100"/>
        <c:noMultiLvlLbl val="0"/>
      </c:catAx>
      <c:valAx>
        <c:axId val="698325512"/>
        <c:scaling>
          <c:orientation val="minMax"/>
        </c:scaling>
        <c:delete val="0"/>
        <c:axPos val="b"/>
        <c:majorGridlines>
          <c:spPr>
            <a:ln w="9525" cap="flat" cmpd="sng" algn="ctr">
              <a:solidFill>
                <a:schemeClr val="tx2">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698323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 de utilización de horas trimestre 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'Graficos 2021'!$E$9</c:f>
              <c:strCache>
                <c:ptCount val="1"/>
                <c:pt idx="0">
                  <c:v>% de utilización de horas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3727-4C94-A6D4-266BF85A0694}"/>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3727-4C94-A6D4-266BF85A069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'Graficos 2021'!$D$10:$D$13</c:f>
              <c:strCache>
                <c:ptCount val="4"/>
                <c:pt idx="0">
                  <c:v>Trimestre 1</c:v>
                </c:pt>
                <c:pt idx="1">
                  <c:v>Trimestre 2</c:v>
                </c:pt>
                <c:pt idx="2">
                  <c:v>Trimestre 3</c:v>
                </c:pt>
                <c:pt idx="3">
                  <c:v>Trimestre 4</c:v>
                </c:pt>
              </c:strCache>
            </c:strRef>
          </c:cat>
          <c:val>
            <c:numRef>
              <c:f>'Graficos 2021'!$E$10:$E$13</c:f>
              <c:numCache>
                <c:formatCode>0%</c:formatCode>
                <c:ptCount val="4"/>
                <c:pt idx="0">
                  <c:v>0.12754208754208754</c:v>
                </c:pt>
                <c:pt idx="1">
                  <c:v>9.9326599326599319E-2</c:v>
                </c:pt>
                <c:pt idx="2">
                  <c:v>6.7643097643097644E-2</c:v>
                </c:pt>
                <c:pt idx="3">
                  <c:v>0.19612794612794612</c:v>
                </c:pt>
              </c:numCache>
            </c:numRef>
          </c:val>
          <c:extLst>
            <c:ext xmlns:c16="http://schemas.microsoft.com/office/drawing/2014/chart" uri="{C3380CC4-5D6E-409C-BE32-E72D297353CC}">
              <c16:uniqueId val="{00000004-3727-4C94-A6D4-266BF85A0694}"/>
            </c:ext>
          </c:extLst>
        </c:ser>
        <c:dLbls>
          <c:showLegendKey val="0"/>
          <c:showVal val="0"/>
          <c:showCatName val="0"/>
          <c:showSerName val="0"/>
          <c:showPercent val="0"/>
          <c:showBubbleSize val="0"/>
        </c:dLbls>
        <c:gapWidth val="219"/>
        <c:overlap val="-27"/>
        <c:axId val="81600512"/>
        <c:axId val="81602048"/>
      </c:barChart>
      <c:catAx>
        <c:axId val="8160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81602048"/>
        <c:crosses val="autoZero"/>
        <c:auto val="1"/>
        <c:lblAlgn val="ctr"/>
        <c:lblOffset val="100"/>
        <c:noMultiLvlLbl val="0"/>
      </c:catAx>
      <c:valAx>
        <c:axId val="81602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00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Coste</a:t>
            </a:r>
            <a:r>
              <a:rPr lang="es-ES" b="1" baseline="0"/>
              <a:t> del uso del credito horario Trimestre</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'Graficos 2021'!$E$30</c:f>
              <c:strCache>
                <c:ptCount val="1"/>
                <c:pt idx="0">
                  <c:v>Coste del uso de crédito horario</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21F5-445A-B8AC-9BB1A6C38E10}"/>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21F5-445A-B8AC-9BB1A6C38E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'Graficos 2021'!$D$31:$D$34</c:f>
              <c:strCache>
                <c:ptCount val="4"/>
                <c:pt idx="0">
                  <c:v>Trimestre 1</c:v>
                </c:pt>
                <c:pt idx="1">
                  <c:v>Trimestre 2</c:v>
                </c:pt>
                <c:pt idx="2">
                  <c:v>Trimestre 3</c:v>
                </c:pt>
                <c:pt idx="3">
                  <c:v>Trimestre 4</c:v>
                </c:pt>
              </c:strCache>
            </c:strRef>
          </c:cat>
          <c:val>
            <c:numRef>
              <c:f>'Graficos 2021'!$E$31:$E$34</c:f>
              <c:numCache>
                <c:formatCode>_("€"* #,##0.00_);_("€"* \(#,##0.00\);_("€"* "-"??_);_(@_)</c:formatCode>
                <c:ptCount val="4"/>
                <c:pt idx="0">
                  <c:v>1373.0310369906083</c:v>
                </c:pt>
                <c:pt idx="1">
                  <c:v>1205.1155900787967</c:v>
                </c:pt>
                <c:pt idx="2">
                  <c:v>698.06680018306281</c:v>
                </c:pt>
                <c:pt idx="3" formatCode="_-* #,##0.00\ [$€-C0A]_-;\-* #,##0.00\ [$€-C0A]_-;_-* &quot;-&quot;??\ [$€-C0A]_-;_-@_-">
                  <c:v>2271.0253102117163</c:v>
                </c:pt>
              </c:numCache>
            </c:numRef>
          </c:val>
          <c:extLst>
            <c:ext xmlns:c16="http://schemas.microsoft.com/office/drawing/2014/chart" uri="{C3380CC4-5D6E-409C-BE32-E72D297353CC}">
              <c16:uniqueId val="{00000004-21F5-445A-B8AC-9BB1A6C38E10}"/>
            </c:ext>
          </c:extLst>
        </c:ser>
        <c:dLbls>
          <c:showLegendKey val="0"/>
          <c:showVal val="0"/>
          <c:showCatName val="0"/>
          <c:showSerName val="0"/>
          <c:showPercent val="0"/>
          <c:showBubbleSize val="0"/>
        </c:dLbls>
        <c:gapWidth val="182"/>
        <c:axId val="81624448"/>
        <c:axId val="81630336"/>
      </c:barChart>
      <c:catAx>
        <c:axId val="81624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30336"/>
        <c:crosses val="autoZero"/>
        <c:auto val="1"/>
        <c:lblAlgn val="ctr"/>
        <c:lblOffset val="100"/>
        <c:noMultiLvlLbl val="0"/>
      </c:catAx>
      <c:valAx>
        <c:axId val="816303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2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 de utilización de horas trimestre 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'Gráficos 2020'!$E$9</c:f>
              <c:strCache>
                <c:ptCount val="1"/>
                <c:pt idx="0">
                  <c:v>% de utilización de horas</c:v>
                </c:pt>
              </c:strCache>
            </c:strRef>
          </c:tx>
          <c:spPr>
            <a:solidFill>
              <a:srgbClr val="00B0F0"/>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0-6169-45EA-96DE-B6FFF42100B6}"/>
              </c:ext>
            </c:extLst>
          </c:dPt>
          <c:dPt>
            <c:idx val="2"/>
            <c:invertIfNegative val="0"/>
            <c:bubble3D val="0"/>
            <c:spPr>
              <a:solidFill>
                <a:srgbClr val="92D050"/>
              </a:solidFill>
              <a:ln>
                <a:noFill/>
              </a:ln>
              <a:effectLst/>
            </c:spPr>
            <c:extLst>
              <c:ext xmlns:c16="http://schemas.microsoft.com/office/drawing/2014/chart" uri="{C3380CC4-5D6E-409C-BE32-E72D297353CC}">
                <c16:uniqueId val="{00000001-6169-45EA-96DE-B6FFF42100B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 2020'!$D$10:$D$13</c:f>
              <c:strCache>
                <c:ptCount val="4"/>
                <c:pt idx="0">
                  <c:v>Trimestre 1</c:v>
                </c:pt>
                <c:pt idx="1">
                  <c:v>Trimestre 2</c:v>
                </c:pt>
                <c:pt idx="2">
                  <c:v>Trimestre 3</c:v>
                </c:pt>
                <c:pt idx="3">
                  <c:v>Trimestre 4</c:v>
                </c:pt>
              </c:strCache>
            </c:strRef>
          </c:cat>
          <c:val>
            <c:numRef>
              <c:f>'Gráficos 2020'!$E$10:$E$13</c:f>
              <c:numCache>
                <c:formatCode>0%</c:formatCode>
                <c:ptCount val="4"/>
                <c:pt idx="0">
                  <c:v>0.11177777777777777</c:v>
                </c:pt>
                <c:pt idx="1">
                  <c:v>1.1111111111111112E-2</c:v>
                </c:pt>
                <c:pt idx="2">
                  <c:v>3.1575757575757597E-2</c:v>
                </c:pt>
                <c:pt idx="3">
                  <c:v>0.05</c:v>
                </c:pt>
              </c:numCache>
            </c:numRef>
          </c:val>
          <c:extLst>
            <c:ext xmlns:c16="http://schemas.microsoft.com/office/drawing/2014/chart" uri="{C3380CC4-5D6E-409C-BE32-E72D297353CC}">
              <c16:uniqueId val="{00000000-C6E9-408C-AF13-DE7E2A9D3969}"/>
            </c:ext>
          </c:extLst>
        </c:ser>
        <c:dLbls>
          <c:showLegendKey val="0"/>
          <c:showVal val="0"/>
          <c:showCatName val="0"/>
          <c:showSerName val="0"/>
          <c:showPercent val="0"/>
          <c:showBubbleSize val="0"/>
        </c:dLbls>
        <c:gapWidth val="219"/>
        <c:overlap val="-27"/>
        <c:axId val="81600512"/>
        <c:axId val="81602048"/>
      </c:barChart>
      <c:catAx>
        <c:axId val="8160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81602048"/>
        <c:crosses val="autoZero"/>
        <c:auto val="1"/>
        <c:lblAlgn val="ctr"/>
        <c:lblOffset val="100"/>
        <c:noMultiLvlLbl val="0"/>
      </c:catAx>
      <c:valAx>
        <c:axId val="81602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1600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4</xdr:col>
      <xdr:colOff>114300</xdr:colOff>
      <xdr:row>2</xdr:row>
      <xdr:rowOff>88900</xdr:rowOff>
    </xdr:from>
    <xdr:to>
      <xdr:col>9</xdr:col>
      <xdr:colOff>622300</xdr:colOff>
      <xdr:row>16</xdr:row>
      <xdr:rowOff>76200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6350</xdr:colOff>
      <xdr:row>20</xdr:row>
      <xdr:rowOff>12700</xdr:rowOff>
    </xdr:from>
    <xdr:to>
      <xdr:col>10</xdr:col>
      <xdr:colOff>139700</xdr:colOff>
      <xdr:row>34</xdr:row>
      <xdr:rowOff>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13607</xdr:colOff>
      <xdr:row>1</xdr:row>
      <xdr:rowOff>190500</xdr:rowOff>
    </xdr:from>
    <xdr:to>
      <xdr:col>8</xdr:col>
      <xdr:colOff>449035</xdr:colOff>
      <xdr:row>15</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2721</xdr:colOff>
      <xdr:row>17</xdr:row>
      <xdr:rowOff>38100</xdr:rowOff>
    </xdr:from>
    <xdr:to>
      <xdr:col>8</xdr:col>
      <xdr:colOff>756557</xdr:colOff>
      <xdr:row>30</xdr:row>
      <xdr:rowOff>163286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333375</xdr:colOff>
      <xdr:row>6</xdr:row>
      <xdr:rowOff>104775</xdr:rowOff>
    </xdr:from>
    <xdr:to>
      <xdr:col>10</xdr:col>
      <xdr:colOff>714375</xdr:colOff>
      <xdr:row>20</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285749</xdr:colOff>
      <xdr:row>23</xdr:row>
      <xdr:rowOff>47624</xdr:rowOff>
    </xdr:from>
    <xdr:to>
      <xdr:col>11</xdr:col>
      <xdr:colOff>238124</xdr:colOff>
      <xdr:row>39</xdr:row>
      <xdr:rowOff>76199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138112</xdr:colOff>
      <xdr:row>11</xdr:row>
      <xdr:rowOff>76200</xdr:rowOff>
    </xdr:from>
    <xdr:to>
      <xdr:col>12</xdr:col>
      <xdr:colOff>519112</xdr:colOff>
      <xdr:row>25</xdr:row>
      <xdr:rowOff>19050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261937</xdr:colOff>
      <xdr:row>30</xdr:row>
      <xdr:rowOff>28575</xdr:rowOff>
    </xdr:from>
    <xdr:to>
      <xdr:col>12</xdr:col>
      <xdr:colOff>642937</xdr:colOff>
      <xdr:row>43</xdr:row>
      <xdr:rowOff>171450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138112</xdr:colOff>
      <xdr:row>11</xdr:row>
      <xdr:rowOff>76200</xdr:rowOff>
    </xdr:from>
    <xdr:to>
      <xdr:col>12</xdr:col>
      <xdr:colOff>519112</xdr:colOff>
      <xdr:row>25</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261937</xdr:colOff>
      <xdr:row>30</xdr:row>
      <xdr:rowOff>28575</xdr:rowOff>
    </xdr:from>
    <xdr:to>
      <xdr:col>12</xdr:col>
      <xdr:colOff>642937</xdr:colOff>
      <xdr:row>43</xdr:row>
      <xdr:rowOff>171450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7</xdr:row>
      <xdr:rowOff>0</xdr:rowOff>
    </xdr:from>
    <xdr:to>
      <xdr:col>7</xdr:col>
      <xdr:colOff>376238</xdr:colOff>
      <xdr:row>20</xdr:row>
      <xdr:rowOff>114300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800100</xdr:colOff>
      <xdr:row>5</xdr:row>
      <xdr:rowOff>19050</xdr:rowOff>
    </xdr:from>
    <xdr:to>
      <xdr:col>14</xdr:col>
      <xdr:colOff>495300</xdr:colOff>
      <xdr:row>20</xdr:row>
      <xdr:rowOff>161925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8"/>
  <sheetViews>
    <sheetView tabSelected="1" topLeftCell="A10" workbookViewId="0">
      <selection activeCell="F22" sqref="F22:F25"/>
    </sheetView>
  </sheetViews>
  <sheetFormatPr baseColWidth="10" defaultRowHeight="15.5" x14ac:dyDescent="0.35"/>
  <cols>
    <col min="1" max="1" width="14.83203125" customWidth="1"/>
    <col min="2" max="2" width="15.25" customWidth="1"/>
    <col min="3" max="3" width="35.33203125" customWidth="1"/>
    <col min="4" max="4" width="25.1640625" customWidth="1"/>
    <col min="5" max="5" width="29.1640625" customWidth="1"/>
    <col min="6" max="6" width="36.1640625" customWidth="1"/>
    <col min="7" max="7" width="18.25" customWidth="1"/>
    <col min="8" max="8" width="12.6640625" bestFit="1" customWidth="1"/>
  </cols>
  <sheetData>
    <row r="1" spans="1:6" x14ac:dyDescent="0.35">
      <c r="A1" s="1" t="s">
        <v>0</v>
      </c>
      <c r="B1" s="1" t="s">
        <v>1</v>
      </c>
      <c r="C1" s="1" t="s">
        <v>2</v>
      </c>
      <c r="D1" s="1" t="s">
        <v>3</v>
      </c>
      <c r="E1" s="1" t="s">
        <v>4</v>
      </c>
      <c r="F1" s="1" t="s">
        <v>5</v>
      </c>
    </row>
    <row r="2" spans="1:6" x14ac:dyDescent="0.35">
      <c r="A2" s="2">
        <v>2019</v>
      </c>
      <c r="B2" s="6">
        <v>1</v>
      </c>
      <c r="C2" s="6">
        <v>164.35</v>
      </c>
      <c r="D2" s="2">
        <f>20*11*9/4</f>
        <v>495</v>
      </c>
      <c r="E2" s="7">
        <f>C2/D2</f>
        <v>0.33202020202020199</v>
      </c>
      <c r="F2" s="9">
        <v>3861.94</v>
      </c>
    </row>
    <row r="3" spans="1:6" x14ac:dyDescent="0.35">
      <c r="A3" s="2">
        <v>2019</v>
      </c>
      <c r="B3" s="6">
        <v>2</v>
      </c>
      <c r="C3" s="6">
        <v>171.5</v>
      </c>
      <c r="D3" s="2">
        <f>20*11*9/4</f>
        <v>495</v>
      </c>
      <c r="E3" s="7">
        <f t="shared" ref="E3:E13" si="0">C3/D3</f>
        <v>0.34646464646464648</v>
      </c>
      <c r="F3" s="12">
        <v>4084.8069558858642</v>
      </c>
    </row>
    <row r="4" spans="1:6" x14ac:dyDescent="0.35">
      <c r="A4" s="2">
        <v>2019</v>
      </c>
      <c r="B4" s="6">
        <v>3</v>
      </c>
      <c r="C4" s="6">
        <v>61.75</v>
      </c>
      <c r="D4" s="2">
        <f t="shared" ref="D4:D6" si="1">20*11*9/4</f>
        <v>495</v>
      </c>
      <c r="E4" s="7">
        <f t="shared" si="0"/>
        <v>0.12474747474747475</v>
      </c>
      <c r="F4" s="9">
        <v>1353.77660130134</v>
      </c>
    </row>
    <row r="5" spans="1:6" x14ac:dyDescent="0.35">
      <c r="A5" s="2">
        <v>2019</v>
      </c>
      <c r="B5" s="6">
        <v>4</v>
      </c>
      <c r="C5" s="6">
        <v>131</v>
      </c>
      <c r="D5" s="2">
        <f t="shared" si="1"/>
        <v>495</v>
      </c>
      <c r="E5" s="7">
        <f t="shared" si="0"/>
        <v>0.26464646464646463</v>
      </c>
      <c r="F5" s="9">
        <v>3207.8029742717285</v>
      </c>
    </row>
    <row r="6" spans="1:6" x14ac:dyDescent="0.35">
      <c r="A6" s="2">
        <v>2020</v>
      </c>
      <c r="B6" s="6">
        <v>1</v>
      </c>
      <c r="C6" s="6">
        <v>55.33</v>
      </c>
      <c r="D6" s="2">
        <f t="shared" si="1"/>
        <v>495</v>
      </c>
      <c r="E6" s="7">
        <f t="shared" si="0"/>
        <v>0.11177777777777777</v>
      </c>
      <c r="F6" s="9">
        <v>1143.3704279999999</v>
      </c>
    </row>
    <row r="7" spans="1:6" x14ac:dyDescent="0.35">
      <c r="A7" s="2">
        <v>2020</v>
      </c>
      <c r="B7" s="6">
        <v>2</v>
      </c>
      <c r="C7" s="6">
        <v>5.5</v>
      </c>
      <c r="D7" s="2">
        <v>495</v>
      </c>
      <c r="E7" s="7">
        <f t="shared" si="0"/>
        <v>1.1111111111111112E-2</v>
      </c>
      <c r="F7" s="9">
        <v>132.95496</v>
      </c>
    </row>
    <row r="8" spans="1:6" x14ac:dyDescent="0.35">
      <c r="A8" s="2">
        <v>2020</v>
      </c>
      <c r="B8" s="6">
        <v>3</v>
      </c>
      <c r="C8" s="6">
        <v>15.63</v>
      </c>
      <c r="D8" s="2">
        <v>495</v>
      </c>
      <c r="E8" s="7">
        <f t="shared" si="0"/>
        <v>3.1575757575757576E-2</v>
      </c>
      <c r="F8" s="12">
        <v>350.26667399999997</v>
      </c>
    </row>
    <row r="9" spans="1:6" x14ac:dyDescent="0.35">
      <c r="A9" s="2">
        <v>2020</v>
      </c>
      <c r="B9" s="6">
        <v>4</v>
      </c>
      <c r="C9" s="6">
        <v>24.55</v>
      </c>
      <c r="D9" s="2">
        <v>495</v>
      </c>
      <c r="E9" s="7">
        <f t="shared" si="0"/>
        <v>4.9595959595959596E-2</v>
      </c>
      <c r="F9" s="12">
        <v>534.89</v>
      </c>
    </row>
    <row r="10" spans="1:6" x14ac:dyDescent="0.35">
      <c r="A10" s="2">
        <v>2021</v>
      </c>
      <c r="B10" s="6">
        <v>1</v>
      </c>
      <c r="C10" s="16">
        <v>63.133333333333333</v>
      </c>
      <c r="D10" s="2">
        <v>495</v>
      </c>
      <c r="E10" s="7">
        <f t="shared" si="0"/>
        <v>0.12754208754208754</v>
      </c>
      <c r="F10" s="12">
        <v>1373.0310369906083</v>
      </c>
    </row>
    <row r="11" spans="1:6" x14ac:dyDescent="0.35">
      <c r="A11" s="2">
        <v>2021</v>
      </c>
      <c r="B11" s="6">
        <v>2</v>
      </c>
      <c r="C11" s="16">
        <v>49.166666666666664</v>
      </c>
      <c r="D11" s="2">
        <v>495</v>
      </c>
      <c r="E11" s="7">
        <f t="shared" si="0"/>
        <v>9.9326599326599319E-2</v>
      </c>
      <c r="F11" s="12">
        <v>1205.1155900787967</v>
      </c>
    </row>
    <row r="12" spans="1:6" x14ac:dyDescent="0.35">
      <c r="A12" s="2">
        <v>2021</v>
      </c>
      <c r="B12" s="6">
        <v>3</v>
      </c>
      <c r="C12" s="16">
        <v>33.483333333333334</v>
      </c>
      <c r="D12" s="2">
        <v>495</v>
      </c>
      <c r="E12" s="7">
        <f t="shared" si="0"/>
        <v>6.7643097643097644E-2</v>
      </c>
      <c r="F12" s="12">
        <v>698.06680018306281</v>
      </c>
    </row>
    <row r="13" spans="1:6" x14ac:dyDescent="0.35">
      <c r="A13" s="2">
        <v>2021</v>
      </c>
      <c r="B13" s="6">
        <v>4</v>
      </c>
      <c r="C13" s="16">
        <v>97.083333333333329</v>
      </c>
      <c r="D13" s="2">
        <v>495</v>
      </c>
      <c r="E13" s="7">
        <f t="shared" si="0"/>
        <v>0.19612794612794612</v>
      </c>
      <c r="F13" s="12">
        <v>2271.0253102117163</v>
      </c>
    </row>
    <row r="14" spans="1:6" x14ac:dyDescent="0.35">
      <c r="A14" s="17">
        <v>2022</v>
      </c>
      <c r="B14" s="18">
        <v>1</v>
      </c>
      <c r="C14" s="18">
        <v>71.900000000000006</v>
      </c>
      <c r="D14" s="17">
        <v>495</v>
      </c>
      <c r="E14" s="19">
        <f>C14/D14</f>
        <v>0.14525252525252527</v>
      </c>
      <c r="F14" s="20">
        <v>1562.1676479425344</v>
      </c>
    </row>
    <row r="15" spans="1:6" x14ac:dyDescent="0.35">
      <c r="A15" s="17">
        <v>2022</v>
      </c>
      <c r="B15" s="18">
        <v>2</v>
      </c>
      <c r="C15" s="18">
        <v>107.48</v>
      </c>
      <c r="D15" s="17">
        <v>495</v>
      </c>
      <c r="E15" s="19">
        <f t="shared" ref="E15:E17" si="2">C15/D15</f>
        <v>0.21713131313131315</v>
      </c>
      <c r="F15" s="20">
        <v>2631.6582215058897</v>
      </c>
    </row>
    <row r="16" spans="1:6" x14ac:dyDescent="0.35">
      <c r="A16" s="17">
        <v>2022</v>
      </c>
      <c r="B16" s="18">
        <v>3</v>
      </c>
      <c r="C16" s="18">
        <v>87.45</v>
      </c>
      <c r="D16" s="17">
        <v>495</v>
      </c>
      <c r="E16" s="19">
        <f t="shared" si="2"/>
        <v>0.17666666666666667</v>
      </c>
      <c r="F16" s="20">
        <v>2131.7032983126392</v>
      </c>
    </row>
    <row r="17" spans="1:6" x14ac:dyDescent="0.35">
      <c r="A17" s="17">
        <v>2022</v>
      </c>
      <c r="B17" s="18">
        <v>4</v>
      </c>
      <c r="C17" s="18">
        <v>51.53</v>
      </c>
      <c r="D17" s="17">
        <v>495</v>
      </c>
      <c r="E17" s="19">
        <f t="shared" si="2"/>
        <v>0.1041010101010101</v>
      </c>
      <c r="F17" s="20">
        <v>1231.9760994707099</v>
      </c>
    </row>
    <row r="18" spans="1:6" x14ac:dyDescent="0.35">
      <c r="A18" s="17">
        <v>2023</v>
      </c>
      <c r="B18" s="18">
        <v>1</v>
      </c>
      <c r="C18" s="18">
        <v>173.4</v>
      </c>
      <c r="D18" s="17">
        <v>495</v>
      </c>
      <c r="E18" s="21">
        <f>C18/D18</f>
        <v>0.35030303030303034</v>
      </c>
      <c r="F18" s="22">
        <v>3458.6819798631004</v>
      </c>
    </row>
    <row r="19" spans="1:6" x14ac:dyDescent="0.35">
      <c r="A19" s="17">
        <v>2023</v>
      </c>
      <c r="B19" s="18">
        <v>2</v>
      </c>
      <c r="C19" s="23">
        <v>143.41666666666666</v>
      </c>
      <c r="D19" s="17">
        <v>495</v>
      </c>
      <c r="E19" s="21">
        <f t="shared" ref="E19:E21" si="3">C19/D19</f>
        <v>0.28973063973063973</v>
      </c>
      <c r="F19" s="22">
        <v>2936.8158730300861</v>
      </c>
    </row>
    <row r="20" spans="1:6" x14ac:dyDescent="0.35">
      <c r="A20" s="17">
        <v>2023</v>
      </c>
      <c r="B20" s="18">
        <v>3</v>
      </c>
      <c r="C20" s="23">
        <v>66.583333333333343</v>
      </c>
      <c r="D20" s="17">
        <v>495</v>
      </c>
      <c r="E20" s="21">
        <f t="shared" si="3"/>
        <v>0.13451178451178453</v>
      </c>
      <c r="F20" s="22">
        <v>1422.1517394937916</v>
      </c>
    </row>
    <row r="21" spans="1:6" x14ac:dyDescent="0.35">
      <c r="A21" s="17">
        <v>2023</v>
      </c>
      <c r="B21" s="18">
        <v>4</v>
      </c>
      <c r="C21" s="23">
        <v>103.81666666666666</v>
      </c>
      <c r="D21" s="17">
        <v>495</v>
      </c>
      <c r="E21" s="21">
        <f t="shared" si="3"/>
        <v>0.20973063973063971</v>
      </c>
      <c r="F21" s="22">
        <v>2159.7597586357842</v>
      </c>
    </row>
    <row r="22" spans="1:6" x14ac:dyDescent="0.35">
      <c r="A22" s="17">
        <v>2024</v>
      </c>
      <c r="B22" s="18">
        <v>1</v>
      </c>
      <c r="C22" s="23">
        <v>67.633333333333326</v>
      </c>
      <c r="D22" s="17">
        <v>495</v>
      </c>
      <c r="E22" s="21">
        <f>C22/D22</f>
        <v>0.13663299663299661</v>
      </c>
      <c r="F22" s="22">
        <v>1437.5193333333334</v>
      </c>
    </row>
    <row r="23" spans="1:6" x14ac:dyDescent="0.35">
      <c r="A23" s="17">
        <v>2024</v>
      </c>
      <c r="B23" s="18">
        <v>2</v>
      </c>
      <c r="C23" s="23">
        <v>59.116666666666667</v>
      </c>
      <c r="D23" s="17">
        <v>495</v>
      </c>
      <c r="E23" s="21">
        <f t="shared" ref="E23:E25" si="4">C23/D23</f>
        <v>0.11942760942760942</v>
      </c>
      <c r="F23" s="22">
        <v>1210.5184999999999</v>
      </c>
    </row>
    <row r="24" spans="1:6" x14ac:dyDescent="0.35">
      <c r="A24" s="17">
        <v>2024</v>
      </c>
      <c r="B24" s="18">
        <v>3</v>
      </c>
      <c r="C24" s="23">
        <v>40.783333333333331</v>
      </c>
      <c r="D24" s="17">
        <v>495</v>
      </c>
      <c r="E24" s="21">
        <f t="shared" si="4"/>
        <v>8.2390572390572389E-2</v>
      </c>
      <c r="F24" s="22">
        <v>916.42833333333328</v>
      </c>
    </row>
    <row r="25" spans="1:6" x14ac:dyDescent="0.35">
      <c r="A25" s="17">
        <v>2024</v>
      </c>
      <c r="B25" s="18">
        <v>4</v>
      </c>
      <c r="C25" s="23">
        <v>69.13333333333334</v>
      </c>
      <c r="D25" s="17">
        <v>495</v>
      </c>
      <c r="E25" s="21">
        <f t="shared" si="4"/>
        <v>0.13966329966329968</v>
      </c>
      <c r="F25" s="22">
        <v>1526.6205</v>
      </c>
    </row>
    <row r="26" spans="1:6" x14ac:dyDescent="0.35">
      <c r="D26" s="8"/>
    </row>
    <row r="28" spans="1:6" x14ac:dyDescent="0.35">
      <c r="E28" s="8"/>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
  <sheetViews>
    <sheetView topLeftCell="A19" workbookViewId="0">
      <selection activeCell="I37" sqref="I37"/>
    </sheetView>
  </sheetViews>
  <sheetFormatPr baseColWidth="10" defaultRowHeight="15.5" x14ac:dyDescent="0.35"/>
  <cols>
    <col min="2" max="2" width="21.58203125" bestFit="1" customWidth="1"/>
  </cols>
  <sheetData>
    <row r="1" spans="1:13" ht="26" x14ac:dyDescent="0.6">
      <c r="D1" s="27">
        <v>2024</v>
      </c>
      <c r="E1" s="27"/>
      <c r="F1" s="27"/>
      <c r="G1" s="27"/>
      <c r="H1" s="27"/>
      <c r="I1" s="27"/>
      <c r="J1" s="27"/>
      <c r="K1" s="27"/>
      <c r="L1" s="27"/>
      <c r="M1" s="27"/>
    </row>
    <row r="3" spans="1:13" x14ac:dyDescent="0.35">
      <c r="A3" s="24" t="s">
        <v>1</v>
      </c>
      <c r="B3" s="24" t="s">
        <v>4</v>
      </c>
    </row>
    <row r="4" spans="1:13" x14ac:dyDescent="0.35">
      <c r="A4" s="17" t="s">
        <v>16</v>
      </c>
      <c r="B4" s="25">
        <v>0.13663299663299661</v>
      </c>
    </row>
    <row r="5" spans="1:13" x14ac:dyDescent="0.35">
      <c r="A5" s="17" t="s">
        <v>15</v>
      </c>
      <c r="B5" s="25">
        <v>0.11942760942760942</v>
      </c>
    </row>
    <row r="6" spans="1:13" x14ac:dyDescent="0.35">
      <c r="A6" s="17" t="s">
        <v>14</v>
      </c>
      <c r="B6" s="25">
        <v>8.2390572390572389E-2</v>
      </c>
    </row>
    <row r="7" spans="1:13" x14ac:dyDescent="0.35">
      <c r="A7" s="17" t="s">
        <v>17</v>
      </c>
      <c r="B7" s="25">
        <v>0.13966329966329968</v>
      </c>
    </row>
    <row r="21" spans="1:2" x14ac:dyDescent="0.35">
      <c r="A21" s="26" t="s">
        <v>1</v>
      </c>
      <c r="B21" s="1" t="s">
        <v>5</v>
      </c>
    </row>
    <row r="22" spans="1:2" x14ac:dyDescent="0.35">
      <c r="A22" s="17" t="s">
        <v>16</v>
      </c>
      <c r="B22" s="22">
        <v>1437.5193333333334</v>
      </c>
    </row>
    <row r="23" spans="1:2" x14ac:dyDescent="0.35">
      <c r="A23" s="17" t="s">
        <v>15</v>
      </c>
      <c r="B23" s="22">
        <v>1210.5184999999999</v>
      </c>
    </row>
    <row r="24" spans="1:2" x14ac:dyDescent="0.35">
      <c r="A24" s="17" t="s">
        <v>14</v>
      </c>
      <c r="B24" s="22">
        <v>916.42833333333328</v>
      </c>
    </row>
    <row r="25" spans="1:2" x14ac:dyDescent="0.35">
      <c r="A25" s="17" t="s">
        <v>17</v>
      </c>
      <c r="B25" s="22">
        <v>1526.6205</v>
      </c>
    </row>
  </sheetData>
  <mergeCells count="1">
    <mergeCell ref="D1:M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2"/>
  <sheetViews>
    <sheetView topLeftCell="A16" workbookViewId="0">
      <selection activeCell="A18" sqref="A18:B18"/>
    </sheetView>
  </sheetViews>
  <sheetFormatPr baseColWidth="10" defaultRowHeight="15.5" x14ac:dyDescent="0.35"/>
  <cols>
    <col min="1" max="1" width="10.08203125" bestFit="1" customWidth="1"/>
    <col min="2" max="2" width="27.4140625" bestFit="1" customWidth="1"/>
  </cols>
  <sheetData>
    <row r="1" spans="1:13" ht="26" x14ac:dyDescent="0.6">
      <c r="D1" s="27">
        <v>2023</v>
      </c>
      <c r="E1" s="27"/>
      <c r="F1" s="27"/>
      <c r="G1" s="27"/>
      <c r="H1" s="27"/>
      <c r="I1" s="27"/>
      <c r="J1" s="27"/>
      <c r="K1" s="27"/>
      <c r="L1" s="27"/>
      <c r="M1" s="27"/>
    </row>
    <row r="3" spans="1:13" x14ac:dyDescent="0.35">
      <c r="A3" s="24" t="s">
        <v>1</v>
      </c>
      <c r="B3" s="24" t="s">
        <v>4</v>
      </c>
    </row>
    <row r="4" spans="1:13" x14ac:dyDescent="0.35">
      <c r="A4" s="17" t="s">
        <v>16</v>
      </c>
      <c r="B4" s="25">
        <v>0.35030303030303034</v>
      </c>
    </row>
    <row r="5" spans="1:13" x14ac:dyDescent="0.35">
      <c r="A5" s="17" t="s">
        <v>15</v>
      </c>
      <c r="B5" s="25">
        <v>0.28973063973063973</v>
      </c>
    </row>
    <row r="6" spans="1:13" x14ac:dyDescent="0.35">
      <c r="A6" s="17" t="s">
        <v>14</v>
      </c>
      <c r="B6" s="25">
        <v>0.13451178451178453</v>
      </c>
    </row>
    <row r="7" spans="1:13" x14ac:dyDescent="0.35">
      <c r="A7" s="17" t="s">
        <v>17</v>
      </c>
      <c r="B7" s="25">
        <v>0.20973063973063971</v>
      </c>
    </row>
    <row r="18" spans="1:2" x14ac:dyDescent="0.35">
      <c r="A18" s="26" t="s">
        <v>1</v>
      </c>
      <c r="B18" s="1" t="s">
        <v>5</v>
      </c>
    </row>
    <row r="19" spans="1:2" x14ac:dyDescent="0.35">
      <c r="A19" s="17" t="s">
        <v>16</v>
      </c>
      <c r="B19" s="22">
        <v>3458.6819798631004</v>
      </c>
    </row>
    <row r="20" spans="1:2" x14ac:dyDescent="0.35">
      <c r="A20" s="17" t="s">
        <v>15</v>
      </c>
      <c r="B20" s="22">
        <v>2936.8158730300861</v>
      </c>
    </row>
    <row r="21" spans="1:2" x14ac:dyDescent="0.35">
      <c r="A21" s="17" t="s">
        <v>14</v>
      </c>
      <c r="B21" s="22">
        <v>1422.1517394937916</v>
      </c>
    </row>
    <row r="22" spans="1:2" x14ac:dyDescent="0.35">
      <c r="A22" s="17" t="s">
        <v>17</v>
      </c>
      <c r="B22" s="22">
        <v>2159.7597586357842</v>
      </c>
    </row>
  </sheetData>
  <mergeCells count="1">
    <mergeCell ref="D1:M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M31"/>
  <sheetViews>
    <sheetView topLeftCell="A13" workbookViewId="0">
      <selection activeCell="C27" sqref="C27:D27"/>
    </sheetView>
  </sheetViews>
  <sheetFormatPr baseColWidth="10" defaultRowHeight="15.5" x14ac:dyDescent="0.35"/>
  <cols>
    <col min="4" max="4" width="22.33203125" bestFit="1" customWidth="1"/>
  </cols>
  <sheetData>
    <row r="3" spans="3:13" ht="26" x14ac:dyDescent="0.6">
      <c r="D3" s="27">
        <v>2022</v>
      </c>
      <c r="E3" s="27"/>
      <c r="F3" s="27"/>
      <c r="G3" s="27"/>
      <c r="H3" s="27"/>
      <c r="I3" s="27"/>
      <c r="J3" s="27"/>
      <c r="K3" s="27"/>
      <c r="L3" s="27"/>
      <c r="M3" s="27"/>
    </row>
    <row r="8" spans="3:13" x14ac:dyDescent="0.35">
      <c r="C8" s="1" t="s">
        <v>1</v>
      </c>
      <c r="D8" s="1" t="s">
        <v>4</v>
      </c>
    </row>
    <row r="9" spans="3:13" x14ac:dyDescent="0.35">
      <c r="C9" s="6" t="s">
        <v>16</v>
      </c>
      <c r="D9" s="7">
        <v>0.14525252525252527</v>
      </c>
    </row>
    <row r="10" spans="3:13" x14ac:dyDescent="0.35">
      <c r="C10" s="6" t="s">
        <v>15</v>
      </c>
      <c r="D10" s="7">
        <v>0.21713131313131315</v>
      </c>
    </row>
    <row r="11" spans="3:13" x14ac:dyDescent="0.35">
      <c r="C11" s="6" t="s">
        <v>14</v>
      </c>
      <c r="D11" s="7">
        <v>0.17666666666666667</v>
      </c>
    </row>
    <row r="12" spans="3:13" x14ac:dyDescent="0.35">
      <c r="C12" s="6" t="s">
        <v>17</v>
      </c>
      <c r="D12" s="7">
        <v>0.1041010101010101</v>
      </c>
    </row>
    <row r="27" spans="3:4" x14ac:dyDescent="0.35">
      <c r="C27" s="1" t="s">
        <v>1</v>
      </c>
      <c r="D27" s="1" t="s">
        <v>5</v>
      </c>
    </row>
    <row r="28" spans="3:4" x14ac:dyDescent="0.35">
      <c r="C28" s="6" t="s">
        <v>16</v>
      </c>
      <c r="D28" s="20">
        <v>1562.1676479425344</v>
      </c>
    </row>
    <row r="29" spans="3:4" x14ac:dyDescent="0.35">
      <c r="C29" s="6" t="s">
        <v>15</v>
      </c>
      <c r="D29" s="20">
        <v>2631.6582215058897</v>
      </c>
    </row>
    <row r="30" spans="3:4" x14ac:dyDescent="0.35">
      <c r="C30" s="6" t="s">
        <v>14</v>
      </c>
      <c r="D30" s="20">
        <v>2131.7032983126392</v>
      </c>
    </row>
    <row r="31" spans="3:4" x14ac:dyDescent="0.35">
      <c r="C31" s="6" t="s">
        <v>17</v>
      </c>
      <c r="D31" s="20">
        <v>1231.9760994707099</v>
      </c>
    </row>
  </sheetData>
  <mergeCells count="1">
    <mergeCell ref="D3:M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3:M34"/>
  <sheetViews>
    <sheetView topLeftCell="A10" workbookViewId="0">
      <selection activeCell="F25" sqref="F25"/>
    </sheetView>
  </sheetViews>
  <sheetFormatPr baseColWidth="10" defaultRowHeight="15.5" x14ac:dyDescent="0.35"/>
  <cols>
    <col min="5" max="5" width="20.1640625" customWidth="1"/>
  </cols>
  <sheetData>
    <row r="3" spans="4:13" ht="26" x14ac:dyDescent="0.6">
      <c r="D3" s="27">
        <v>2020</v>
      </c>
      <c r="E3" s="27"/>
      <c r="F3" s="27"/>
      <c r="G3" s="27"/>
      <c r="H3" s="27"/>
      <c r="I3" s="27"/>
      <c r="J3" s="27"/>
      <c r="K3" s="27"/>
      <c r="L3" s="27"/>
      <c r="M3" s="27"/>
    </row>
    <row r="9" spans="4:13" x14ac:dyDescent="0.35">
      <c r="D9" s="1" t="s">
        <v>1</v>
      </c>
      <c r="E9" s="1" t="s">
        <v>4</v>
      </c>
    </row>
    <row r="10" spans="4:13" x14ac:dyDescent="0.35">
      <c r="D10" s="6" t="s">
        <v>16</v>
      </c>
      <c r="E10" s="7">
        <v>0.12754208754208754</v>
      </c>
    </row>
    <row r="11" spans="4:13" x14ac:dyDescent="0.35">
      <c r="D11" s="6" t="s">
        <v>15</v>
      </c>
      <c r="E11" s="7">
        <v>9.9326599326599319E-2</v>
      </c>
    </row>
    <row r="12" spans="4:13" x14ac:dyDescent="0.35">
      <c r="D12" s="6" t="s">
        <v>14</v>
      </c>
      <c r="E12" s="7">
        <v>6.7643097643097644E-2</v>
      </c>
    </row>
    <row r="13" spans="4:13" x14ac:dyDescent="0.35">
      <c r="D13" s="6" t="s">
        <v>17</v>
      </c>
      <c r="E13" s="7">
        <v>0.19612794612794612</v>
      </c>
    </row>
    <row r="30" spans="4:5" x14ac:dyDescent="0.35">
      <c r="D30" s="1" t="s">
        <v>1</v>
      </c>
      <c r="E30" s="1" t="s">
        <v>5</v>
      </c>
    </row>
    <row r="31" spans="4:5" x14ac:dyDescent="0.35">
      <c r="D31" s="6" t="s">
        <v>16</v>
      </c>
      <c r="E31" s="9">
        <v>1373.0310369906083</v>
      </c>
    </row>
    <row r="32" spans="4:5" x14ac:dyDescent="0.35">
      <c r="D32" s="6" t="s">
        <v>15</v>
      </c>
      <c r="E32" s="9">
        <v>1205.1155900787967</v>
      </c>
    </row>
    <row r="33" spans="4:5" x14ac:dyDescent="0.35">
      <c r="D33" s="6" t="s">
        <v>14</v>
      </c>
      <c r="E33" s="12">
        <v>698.06680018306281</v>
      </c>
    </row>
    <row r="34" spans="4:5" x14ac:dyDescent="0.35">
      <c r="D34" s="6" t="s">
        <v>17</v>
      </c>
      <c r="E34" s="15">
        <v>2271.0253102117163</v>
      </c>
    </row>
  </sheetData>
  <mergeCells count="1">
    <mergeCell ref="D3:M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3:M34"/>
  <sheetViews>
    <sheetView workbookViewId="0">
      <selection activeCell="D37" sqref="D37"/>
    </sheetView>
  </sheetViews>
  <sheetFormatPr baseColWidth="10" defaultRowHeight="15.5" x14ac:dyDescent="0.35"/>
  <cols>
    <col min="5" max="5" width="20.1640625" customWidth="1"/>
  </cols>
  <sheetData>
    <row r="3" spans="4:13" ht="26" x14ac:dyDescent="0.6">
      <c r="D3" s="27">
        <v>2020</v>
      </c>
      <c r="E3" s="27"/>
      <c r="F3" s="27"/>
      <c r="G3" s="27"/>
      <c r="H3" s="27"/>
      <c r="I3" s="27"/>
      <c r="J3" s="27"/>
      <c r="K3" s="27"/>
      <c r="L3" s="27"/>
      <c r="M3" s="27"/>
    </row>
    <row r="9" spans="4:13" x14ac:dyDescent="0.35">
      <c r="D9" s="1" t="s">
        <v>1</v>
      </c>
      <c r="E9" s="1" t="s">
        <v>4</v>
      </c>
    </row>
    <row r="10" spans="4:13" x14ac:dyDescent="0.35">
      <c r="D10" s="6" t="s">
        <v>16</v>
      </c>
      <c r="E10" s="7">
        <v>0.11177777777777777</v>
      </c>
    </row>
    <row r="11" spans="4:13" x14ac:dyDescent="0.35">
      <c r="D11" s="6" t="s">
        <v>15</v>
      </c>
      <c r="E11" s="7">
        <v>1.1111111111111112E-2</v>
      </c>
    </row>
    <row r="12" spans="4:13" x14ac:dyDescent="0.35">
      <c r="D12" s="6" t="s">
        <v>14</v>
      </c>
      <c r="E12" s="7">
        <v>3.1575757575757597E-2</v>
      </c>
    </row>
    <row r="13" spans="4:13" x14ac:dyDescent="0.35">
      <c r="D13" s="6" t="s">
        <v>17</v>
      </c>
      <c r="E13" s="7">
        <v>0.05</v>
      </c>
    </row>
    <row r="30" spans="4:5" x14ac:dyDescent="0.35">
      <c r="D30" s="1" t="s">
        <v>1</v>
      </c>
      <c r="E30" s="1" t="s">
        <v>5</v>
      </c>
    </row>
    <row r="31" spans="4:5" x14ac:dyDescent="0.35">
      <c r="D31" s="6" t="s">
        <v>16</v>
      </c>
      <c r="E31" s="9">
        <v>1143.3704279999999</v>
      </c>
    </row>
    <row r="32" spans="4:5" x14ac:dyDescent="0.35">
      <c r="D32" s="6" t="s">
        <v>15</v>
      </c>
      <c r="E32" s="9">
        <v>132.95496</v>
      </c>
    </row>
    <row r="33" spans="4:5" x14ac:dyDescent="0.35">
      <c r="D33" s="6" t="s">
        <v>14</v>
      </c>
      <c r="E33" s="12">
        <v>350.26667399999997</v>
      </c>
    </row>
    <row r="34" spans="4:5" x14ac:dyDescent="0.35">
      <c r="D34" s="6" t="s">
        <v>17</v>
      </c>
      <c r="E34" s="15">
        <v>534.89004</v>
      </c>
    </row>
  </sheetData>
  <mergeCells count="1">
    <mergeCell ref="D3:M3"/>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J3"/>
  <sheetViews>
    <sheetView topLeftCell="A16" workbookViewId="0">
      <selection activeCell="J32" sqref="J32"/>
    </sheetView>
  </sheetViews>
  <sheetFormatPr baseColWidth="10" defaultRowHeight="15.5" x14ac:dyDescent="0.35"/>
  <sheetData>
    <row r="3" spans="8:10" x14ac:dyDescent="0.35">
      <c r="H3" s="13" t="s">
        <v>13</v>
      </c>
      <c r="I3" s="14"/>
      <c r="J3" s="14"/>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B11" sqref="B11"/>
    </sheetView>
  </sheetViews>
  <sheetFormatPr baseColWidth="10" defaultRowHeight="15.5" x14ac:dyDescent="0.35"/>
  <cols>
    <col min="1" max="1" width="27.5" customWidth="1"/>
    <col min="2" max="2" width="12" customWidth="1"/>
    <col min="3" max="3" width="11.6640625" customWidth="1"/>
    <col min="4" max="4" width="12.33203125" customWidth="1"/>
    <col min="5" max="5" width="11.1640625" customWidth="1"/>
    <col min="6" max="6" width="21.83203125" customWidth="1"/>
    <col min="8" max="8" width="17.5" customWidth="1"/>
  </cols>
  <sheetData>
    <row r="1" spans="1:9" ht="31" x14ac:dyDescent="0.35">
      <c r="A1" s="1" t="s">
        <v>6</v>
      </c>
      <c r="B1" s="3" t="s">
        <v>9</v>
      </c>
      <c r="C1" s="3" t="s">
        <v>10</v>
      </c>
      <c r="D1" s="3" t="s">
        <v>11</v>
      </c>
      <c r="E1" s="1" t="s">
        <v>7</v>
      </c>
      <c r="F1" s="1" t="s">
        <v>8</v>
      </c>
      <c r="H1" s="10"/>
      <c r="I1" s="10"/>
    </row>
    <row r="2" spans="1:9" x14ac:dyDescent="0.35">
      <c r="A2" s="4">
        <v>40351</v>
      </c>
      <c r="B2" s="5">
        <v>5</v>
      </c>
      <c r="C2" s="5">
        <v>4</v>
      </c>
      <c r="D2" s="5" t="s">
        <v>12</v>
      </c>
      <c r="E2" s="5">
        <v>9</v>
      </c>
      <c r="F2" s="5">
        <v>0</v>
      </c>
      <c r="H2" s="11"/>
      <c r="I2" s="10"/>
    </row>
    <row r="3" spans="1:9" x14ac:dyDescent="0.35">
      <c r="A3" s="4">
        <v>41914</v>
      </c>
      <c r="B3" s="5">
        <v>4</v>
      </c>
      <c r="C3" s="5">
        <v>5</v>
      </c>
      <c r="D3" s="5" t="s">
        <v>12</v>
      </c>
      <c r="E3" s="5">
        <v>9</v>
      </c>
      <c r="F3" s="5">
        <v>0</v>
      </c>
      <c r="H3" s="11"/>
      <c r="I3" s="10"/>
    </row>
    <row r="4" spans="1:9" x14ac:dyDescent="0.35">
      <c r="A4" s="4">
        <v>43454</v>
      </c>
      <c r="B4" s="5">
        <v>7</v>
      </c>
      <c r="C4" s="5" t="s">
        <v>12</v>
      </c>
      <c r="D4" s="5">
        <v>2</v>
      </c>
      <c r="E4" s="5">
        <v>9</v>
      </c>
      <c r="F4" s="5">
        <v>0</v>
      </c>
      <c r="H4" s="11"/>
      <c r="I4" s="10"/>
    </row>
    <row r="5" spans="1:9" x14ac:dyDescent="0.35">
      <c r="A5" s="4">
        <v>44915</v>
      </c>
      <c r="B5" s="5">
        <v>5</v>
      </c>
      <c r="C5" s="5" t="s">
        <v>12</v>
      </c>
      <c r="D5" s="5">
        <v>4</v>
      </c>
      <c r="E5" s="5">
        <v>9</v>
      </c>
      <c r="F5" s="5">
        <v>0</v>
      </c>
      <c r="H5" s="11"/>
      <c r="I5" s="10"/>
    </row>
    <row r="6" spans="1:9" x14ac:dyDescent="0.35">
      <c r="A6" s="2"/>
      <c r="B6" s="2"/>
      <c r="C6" s="2"/>
      <c r="D6" s="2"/>
      <c r="E6" s="2"/>
      <c r="F6" s="2"/>
      <c r="H6" s="11"/>
      <c r="I6" s="10"/>
    </row>
    <row r="7" spans="1:9" x14ac:dyDescent="0.35">
      <c r="A7" s="2"/>
      <c r="B7" s="2"/>
      <c r="C7" s="2"/>
      <c r="D7" s="2"/>
      <c r="E7" s="2"/>
      <c r="F7" s="2"/>
      <c r="H7" s="11"/>
      <c r="I7" s="10"/>
    </row>
    <row r="8" spans="1:9" x14ac:dyDescent="0.35">
      <c r="A8" s="2"/>
      <c r="B8" s="2"/>
      <c r="C8" s="2"/>
      <c r="D8" s="2"/>
      <c r="E8" s="2"/>
      <c r="F8" s="2"/>
      <c r="H8" s="11"/>
      <c r="I8" s="10"/>
    </row>
    <row r="9" spans="1:9" x14ac:dyDescent="0.35">
      <c r="A9" s="2"/>
      <c r="B9" s="2"/>
      <c r="C9" s="2"/>
      <c r="D9" s="2"/>
      <c r="E9" s="2"/>
      <c r="F9" s="2"/>
      <c r="H9" s="11"/>
      <c r="I9" s="10"/>
    </row>
    <row r="10" spans="1:9" x14ac:dyDescent="0.35">
      <c r="A10" s="2"/>
      <c r="B10" s="2"/>
      <c r="C10" s="2"/>
      <c r="D10" s="2"/>
      <c r="E10" s="2"/>
      <c r="F10" s="2"/>
      <c r="H10" s="11"/>
      <c r="I10" s="10"/>
    </row>
    <row r="11" spans="1:9" x14ac:dyDescent="0.35">
      <c r="A11" s="2"/>
      <c r="B11" s="2"/>
      <c r="C11" s="2"/>
      <c r="D11" s="2"/>
      <c r="E11" s="2"/>
      <c r="F11" s="2"/>
      <c r="H11" s="11"/>
      <c r="I11" s="10"/>
    </row>
    <row r="12" spans="1:9" x14ac:dyDescent="0.35">
      <c r="A12" s="2"/>
      <c r="B12" s="2"/>
      <c r="C12" s="2"/>
      <c r="D12" s="2"/>
      <c r="E12" s="2"/>
      <c r="F12" s="2"/>
      <c r="H12" s="10"/>
      <c r="I12" s="10"/>
    </row>
    <row r="13" spans="1:9" x14ac:dyDescent="0.35">
      <c r="H13" s="10"/>
      <c r="I13" s="10"/>
    </row>
    <row r="14" spans="1:9" x14ac:dyDescent="0.35">
      <c r="H14" s="10"/>
    </row>
    <row r="15" spans="1:9" x14ac:dyDescent="0.35">
      <c r="H15" s="10"/>
    </row>
    <row r="16" spans="1:9" x14ac:dyDescent="0.35">
      <c r="H16"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Uso Crédito horario IACS</vt:lpstr>
      <vt:lpstr>Gráficos 2024</vt:lpstr>
      <vt:lpstr>Gráficos 2023</vt:lpstr>
      <vt:lpstr>Gráficos 2022</vt:lpstr>
      <vt:lpstr>Graficos 2021</vt:lpstr>
      <vt:lpstr>Gráficos 2020</vt:lpstr>
      <vt:lpstr>Gráficos 2019</vt:lpstr>
      <vt:lpstr>Composición Comité Empresa IACS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Administrador</cp:lastModifiedBy>
  <dcterms:created xsi:type="dcterms:W3CDTF">2018-07-06T13:28:09Z</dcterms:created>
  <dcterms:modified xsi:type="dcterms:W3CDTF">2025-02-05T13:23:57Z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2502_Transparencia_Trimestral_Comite-de-empresa Horas-IACS.xlsx</vt:lpwstr>
  </property>
</Properties>
</file>